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edjanova.I\Desktop\"/>
    </mc:Choice>
  </mc:AlternateContent>
  <xr:revisionPtr revIDLastSave="0" documentId="13_ncr:1_{840651EC-D116-484B-9FD1-80786189E6F0}" xr6:coauthVersionLast="36" xr6:coauthVersionMax="36" xr10:uidLastSave="{00000000-0000-0000-0000-000000000000}"/>
  <bookViews>
    <workbookView xWindow="0" yWindow="0" windowWidth="28800" windowHeight="11925" activeTab="3" xr2:uid="{00000000-000D-0000-FFFF-FFFF00000000}"/>
  </bookViews>
  <sheets>
    <sheet name="RU" sheetId="4" r:id="rId1"/>
    <sheet name="EN" sheetId="6" r:id="rId2"/>
    <sheet name="UZ" sheetId="2" r:id="rId3"/>
    <sheet name="O'Z" sheetId="1" r:id="rId4"/>
  </sheets>
  <calcPr calcId="191029"/>
</workbook>
</file>

<file path=xl/calcChain.xml><?xml version="1.0" encoding="utf-8"?>
<calcChain xmlns="http://schemas.openxmlformats.org/spreadsheetml/2006/main">
  <c r="K83" i="6" l="1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83" i="1" l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75" i="2" l="1"/>
  <c r="K76" i="2"/>
  <c r="K77" i="2"/>
  <c r="K78" i="2"/>
  <c r="K79" i="2"/>
  <c r="K80" i="2"/>
  <c r="K81" i="2"/>
  <c r="K82" i="2"/>
  <c r="K83" i="2"/>
  <c r="K74" i="2"/>
  <c r="K53" i="2" l="1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51" i="2"/>
  <c r="K52" i="2"/>
  <c r="K40" i="6" l="1"/>
  <c r="K39" i="6"/>
  <c r="K38" i="6"/>
  <c r="K37" i="6"/>
  <c r="J36" i="6"/>
  <c r="K35" i="6"/>
  <c r="K34" i="6"/>
  <c r="K33" i="6"/>
  <c r="K32" i="6"/>
  <c r="J31" i="6"/>
  <c r="J30" i="6"/>
  <c r="K29" i="6"/>
  <c r="K28" i="6"/>
  <c r="K22" i="6"/>
  <c r="K21" i="6"/>
  <c r="K20" i="6"/>
  <c r="K19" i="6"/>
  <c r="J18" i="6"/>
  <c r="K17" i="6"/>
  <c r="J16" i="6"/>
  <c r="K15" i="6"/>
  <c r="J14" i="6"/>
  <c r="K13" i="6"/>
  <c r="K12" i="6"/>
  <c r="K11" i="6"/>
  <c r="K10" i="6"/>
  <c r="J9" i="6"/>
  <c r="J8" i="6"/>
  <c r="J7" i="6"/>
  <c r="K40" i="4" l="1"/>
  <c r="K39" i="4"/>
  <c r="K38" i="4"/>
  <c r="K37" i="4"/>
  <c r="J36" i="4"/>
  <c r="K35" i="4"/>
  <c r="K34" i="4"/>
  <c r="K33" i="4"/>
  <c r="K32" i="4"/>
  <c r="J31" i="4"/>
  <c r="J30" i="4"/>
  <c r="K29" i="4"/>
  <c r="K28" i="4"/>
  <c r="K22" i="4"/>
  <c r="K21" i="4"/>
  <c r="K20" i="4"/>
  <c r="K19" i="4"/>
  <c r="J18" i="4"/>
  <c r="K17" i="4"/>
  <c r="J16" i="4"/>
  <c r="K15" i="4"/>
  <c r="J14" i="4"/>
  <c r="K13" i="4"/>
  <c r="K12" i="4"/>
  <c r="K11" i="4"/>
  <c r="K10" i="4"/>
  <c r="J9" i="4"/>
  <c r="J8" i="4"/>
  <c r="J7" i="4"/>
  <c r="K40" i="2"/>
  <c r="K39" i="2"/>
  <c r="K38" i="2"/>
  <c r="K37" i="2"/>
  <c r="J36" i="2"/>
  <c r="K35" i="2"/>
  <c r="K34" i="2"/>
  <c r="K33" i="2"/>
  <c r="K32" i="2"/>
  <c r="J31" i="2"/>
  <c r="J30" i="2"/>
  <c r="K29" i="2"/>
  <c r="K28" i="2"/>
  <c r="K22" i="2"/>
  <c r="K21" i="2"/>
  <c r="K20" i="2"/>
  <c r="K19" i="2"/>
  <c r="J18" i="2"/>
  <c r="K17" i="2"/>
  <c r="J16" i="2"/>
  <c r="K15" i="2"/>
  <c r="J14" i="2"/>
  <c r="K13" i="2"/>
  <c r="K12" i="2"/>
  <c r="K11" i="2"/>
  <c r="K10" i="2"/>
  <c r="J9" i="2"/>
  <c r="J8" i="2"/>
  <c r="J7" i="2"/>
  <c r="K40" i="1"/>
  <c r="K39" i="1"/>
  <c r="K38" i="1"/>
  <c r="K37" i="1"/>
  <c r="J36" i="1"/>
  <c r="K35" i="1"/>
  <c r="K34" i="1"/>
  <c r="K33" i="1"/>
  <c r="K32" i="1"/>
  <c r="J31" i="1"/>
  <c r="J30" i="1"/>
  <c r="K29" i="1"/>
  <c r="K28" i="1"/>
  <c r="K22" i="1"/>
  <c r="K21" i="1"/>
  <c r="K20" i="1"/>
  <c r="K19" i="1"/>
  <c r="J18" i="1"/>
  <c r="K17" i="1"/>
  <c r="J16" i="1"/>
  <c r="K15" i="1"/>
  <c r="J14" i="1"/>
  <c r="K13" i="1"/>
  <c r="K12" i="1"/>
  <c r="K11" i="1"/>
  <c r="K10" i="1"/>
  <c r="J9" i="1"/>
  <c r="J8" i="1"/>
  <c r="J7" i="1"/>
</calcChain>
</file>

<file path=xl/sharedStrings.xml><?xml version="1.0" encoding="utf-8"?>
<sst xmlns="http://schemas.openxmlformats.org/spreadsheetml/2006/main" count="2132" uniqueCount="385">
  <si>
    <t>ID</t>
  </si>
  <si>
    <t>Ҳисобот даври</t>
  </si>
  <si>
    <t>Харид қилинган товарлар ва хизматлар номи</t>
  </si>
  <si>
    <t>Молиялаштириш манбаси</t>
  </si>
  <si>
    <t>Ҳарид жараёнини амалга ошириш тури</t>
  </si>
  <si>
    <t>Лот/шартнома рақами</t>
  </si>
  <si>
    <t>Пудратчи номи</t>
  </si>
  <si>
    <t>Корхона СТИРи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</si>
  <si>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</si>
  <si>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</si>
  <si>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</si>
  <si>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(минг сўм)</t>
  </si>
  <si>
    <t>1 чорак</t>
  </si>
  <si>
    <t>Услуги связи</t>
  </si>
  <si>
    <t>Бюджет</t>
  </si>
  <si>
    <t>электрон магазин</t>
  </si>
  <si>
    <t>Республика махсус алока богламаси ДУК</t>
  </si>
  <si>
    <t>месяц</t>
  </si>
  <si>
    <t>Услуги по вывозу мусора</t>
  </si>
  <si>
    <t xml:space="preserve">TOSHKENT SHAHAR HOKIMLIGI HUZURIDAGI MAXSUSTRANS ISHLAB CHIQARISH BOSHQARMASI </t>
  </si>
  <si>
    <t>куб.метр</t>
  </si>
  <si>
    <t>"O`ZBEKTELEKOM" АЖ</t>
  </si>
  <si>
    <t>Услуга по повышению квалификации работников</t>
  </si>
  <si>
    <t>Бюджетдан ташқари</t>
  </si>
  <si>
    <t>O`ZR ADLIYA VAZIRLIGI QOSHIDAGI YURISTLAR MALAKASINI OSHIRISH MARKAZI</t>
  </si>
  <si>
    <t>услуга</t>
  </si>
  <si>
    <t>Фирменный бланк</t>
  </si>
  <si>
    <t>"HALQ-NASHRIYOTI"XK</t>
  </si>
  <si>
    <t>штук</t>
  </si>
  <si>
    <t>Услуга по проведению учебных курсов по делопроизводства и по архивному делу</t>
  </si>
  <si>
    <t>201991922</t>
  </si>
  <si>
    <t>2 чорак</t>
  </si>
  <si>
    <t>Услуга по обслуживанию и ремонту транспортных средств</t>
  </si>
  <si>
    <t>ООО "Major business group"</t>
  </si>
  <si>
    <t>303908424</t>
  </si>
  <si>
    <t>Услуги по передаче электроэнергии</t>
  </si>
  <si>
    <t>Тошкент шахар ЭТК АЖ</t>
  </si>
  <si>
    <t>кВтч</t>
  </si>
  <si>
    <t>Бензин автомобильный</t>
  </si>
  <si>
    <t>"UNG PETRO" МЧЖ</t>
  </si>
  <si>
    <t>литр</t>
  </si>
  <si>
    <t>Услуги по холодному водоснабжению</t>
  </si>
  <si>
    <t>ГУП "Сувсоз"</t>
  </si>
  <si>
    <t>Радар-детектор</t>
  </si>
  <si>
    <t>STAND TRADE МЧЖ</t>
  </si>
  <si>
    <t>Чехол автомобильный</t>
  </si>
  <si>
    <t>MCHJ CHAROSXON MADINABONU YASMINAXON</t>
  </si>
  <si>
    <t>комплект</t>
  </si>
  <si>
    <t>Видеорегистратор</t>
  </si>
  <si>
    <t>MCHJ NAMANGAN BAXT QUSHI</t>
  </si>
  <si>
    <t>Бумага для офисной техники белая</t>
  </si>
  <si>
    <t>ООО FAST MOVEMENT GROUP</t>
  </si>
  <si>
    <t>пачка</t>
  </si>
  <si>
    <t>Обязательное страхование  жизни и здоровья</t>
  </si>
  <si>
    <t>НКЭИС Узбекинвест</t>
  </si>
  <si>
    <t>Салфетки бумажные</t>
  </si>
  <si>
    <t>KANS SHOP XK</t>
  </si>
  <si>
    <t>Вода питьевая упакованная</t>
  </si>
  <si>
    <t>Мусаффо бот лирис</t>
  </si>
  <si>
    <t>упаковка</t>
  </si>
  <si>
    <t>Услуги туроператоров</t>
  </si>
  <si>
    <t>"ORIENT PEARL VOYAGE" МЧЖ</t>
  </si>
  <si>
    <t>Услуги по техническому обслуживанию лифтов</t>
  </si>
  <si>
    <t>OOO LIFT SPETS</t>
  </si>
  <si>
    <t>Услуга комплексная экспертиза предпроектной, проектной и тендерной документации</t>
  </si>
  <si>
    <t>OOO "SMART BULDING ENGINEERS"</t>
  </si>
  <si>
    <t>3 чорак</t>
  </si>
  <si>
    <t>Услуги горячей воды и теплоснабжения</t>
  </si>
  <si>
    <t>"Veolia Energy Tashkent" МЧЖ</t>
  </si>
  <si>
    <t>306866603</t>
  </si>
  <si>
    <t>Гкал</t>
  </si>
  <si>
    <t>"Тошиссиккуввати"ДУК</t>
  </si>
  <si>
    <t>Вода минеральная столовая</t>
  </si>
  <si>
    <t>AMU-SOXIL INVEST</t>
  </si>
  <si>
    <t>Бумага туалетная</t>
  </si>
  <si>
    <t>FALCON LINE" хусусий корхонаси</t>
  </si>
  <si>
    <t>Книга Регистрации</t>
  </si>
  <si>
    <t>Антисептики и дезинфицирующие препараты</t>
  </si>
  <si>
    <t>DENDROBIUM COSMETICS МЧЖ</t>
  </si>
  <si>
    <t>Маркер</t>
  </si>
  <si>
    <t>306089114</t>
  </si>
  <si>
    <t>Лопата</t>
  </si>
  <si>
    <t>ООО ABRORBEK TERRA GROUP</t>
  </si>
  <si>
    <t>Деловой журнал</t>
  </si>
  <si>
    <t>Услуга по техническому обслуживанию приборов учета водомеров</t>
  </si>
  <si>
    <t>ДП"Сувулчагичхизмати"</t>
  </si>
  <si>
    <t xml:space="preserve"> Программный  продукт</t>
  </si>
  <si>
    <t>OOO "NORMA"</t>
  </si>
  <si>
    <t>202970267</t>
  </si>
  <si>
    <t>205136865</t>
  </si>
  <si>
    <t>Аварийная прочистка канализационной сети</t>
  </si>
  <si>
    <t>ДП "SUVSOZABANENTXIZMATI"</t>
  </si>
  <si>
    <t>ООО AQUAMINERALE</t>
  </si>
  <si>
    <t>Услуга по чистке витражей</t>
  </si>
  <si>
    <t>OOO Universal Cleaning Group</t>
  </si>
  <si>
    <t>кв.метр</t>
  </si>
  <si>
    <t>Hisobot davri</t>
  </si>
  <si>
    <t>Xarid qilingan tovarlar va xizmatlar nomi</t>
  </si>
  <si>
    <t>Moliyalashtirish manbasi</t>
  </si>
  <si>
    <t>xarid jarayonini amalga oshirish turi</t>
  </si>
  <si>
    <t>Lot/Shartnoma raqami</t>
  </si>
  <si>
    <t>Pudratchi nomi</t>
  </si>
  <si>
    <t>Korxona STIRi</t>
  </si>
  <si>
    <t>Xarid qilingan tovarlar (xizmatlar) jami miqdori (hajmi) qiymati (ming so'm)</t>
  </si>
  <si>
    <t>1 chorak</t>
  </si>
  <si>
    <t>2 chorak</t>
  </si>
  <si>
    <t>3 chorak</t>
  </si>
  <si>
    <t>Aloqa xizmati</t>
  </si>
  <si>
    <t>Byudjet</t>
  </si>
  <si>
    <t>elektron magazin</t>
  </si>
  <si>
    <t>Chiqindi olib chiqish xizmati</t>
  </si>
  <si>
    <t>Xodimlar malakasini oshirish xizmati</t>
  </si>
  <si>
    <t>Byudjetdan tashqari</t>
  </si>
  <si>
    <t>Korxona blanki</t>
  </si>
  <si>
    <t>Ish yuritish va arxiv ishi bo'yicha o'quv kursi</t>
  </si>
  <si>
    <t>Elektrenergiyasini o'tkazish xizmati</t>
  </si>
  <si>
    <t>Avtomobil benzini</t>
  </si>
  <si>
    <t>Sovuq suv yetkazib berish xizmati</t>
  </si>
  <si>
    <t>Radar-detektor</t>
  </si>
  <si>
    <t>Avtomobil uchun chexol</t>
  </si>
  <si>
    <t>Videoregistrator</t>
  </si>
  <si>
    <t>Ofis texnikasi uchun oq qog'oz</t>
  </si>
  <si>
    <t>Ish beruvchining fuqarolik majburiyatini majburiy sug'urta qilish</t>
  </si>
  <si>
    <t>Qog'oz salfetka</t>
  </si>
  <si>
    <t>Qadoqlangan ichimlik suvi</t>
  </si>
  <si>
    <t>Turoperator xizmati</t>
  </si>
  <si>
    <t>Liftga texnik xizmat ko'rsatish</t>
  </si>
  <si>
    <t>Loyiha oldi, loyiha va tender hujjatlarini har tomonlama ekspertizadan o‘tkazish xizmati</t>
  </si>
  <si>
    <t>Transport vositalariga xizmat ko'rsatish va remont qilish xizmati</t>
  </si>
  <si>
    <t>Issiq suv va issiqlik ta'minoti xizmatlari</t>
  </si>
  <si>
    <t>Mineral ichimlik suvi</t>
  </si>
  <si>
    <t>Tualet qog'ozi</t>
  </si>
  <si>
    <t>Qaydlar kitobi</t>
  </si>
  <si>
    <t>Antiseptiklar va dezinfektsiyalash vositalari</t>
  </si>
  <si>
    <t>Marker</t>
  </si>
  <si>
    <t>Belkurak</t>
  </si>
  <si>
    <t>Ish jurnali</t>
  </si>
  <si>
    <t>Suv hisoblagichlariga texnik xizmat ko'rsatish</t>
  </si>
  <si>
    <t>Dasturiy ta'minot</t>
  </si>
  <si>
    <t>Kanalizatsiya tarmog'ini favqulodda tozalash</t>
  </si>
  <si>
    <t>Vitrajlarni tozalash xizmati</t>
  </si>
  <si>
    <t>Алоқа xизмати</t>
  </si>
  <si>
    <t>Корxона бланки</t>
  </si>
  <si>
    <t>Автомобил бензини</t>
  </si>
  <si>
    <t>Автомобил учун чеxол</t>
  </si>
  <si>
    <t>Қадоқланган ичимлик суви</t>
  </si>
  <si>
    <t>Туроператор xизмати</t>
  </si>
  <si>
    <t>Минерал ичимлик суви</t>
  </si>
  <si>
    <t>Қайдлар китоби</t>
  </si>
  <si>
    <t>Белкурак</t>
  </si>
  <si>
    <t>Чиқинди олиб чиқиш xизмати</t>
  </si>
  <si>
    <t>Xодимлар малакасини ошириш xизмати</t>
  </si>
  <si>
    <t>Иш юритиш ва арxив иши бўйича ўқув курси</t>
  </si>
  <si>
    <t>Транспорт воситаларига xизмат кўрсатиш ва ремонт қилиш xизмати</t>
  </si>
  <si>
    <t>Электренергиясини ўтказиш xизмати</t>
  </si>
  <si>
    <t>Совуқ сув етказиб бериш xизмати</t>
  </si>
  <si>
    <t>Офис теxникаси учун оқ қоғоз</t>
  </si>
  <si>
    <t>Иш берувчининг фуқаролик мажбуриятини мажбурий суғурта қилиш</t>
  </si>
  <si>
    <t>Қоғоз салфетка</t>
  </si>
  <si>
    <t>Лифтга теxник xизмат кўрсатиш</t>
  </si>
  <si>
    <t>Лойиҳа олди, лойиҳа ва тендер ҳужжатларини ҳар томонлама экспертизадан ўтказиш xизмати</t>
  </si>
  <si>
    <t>Иссиқ сув ва иссиқлик таъминоти xизматлари</t>
  </si>
  <si>
    <t>Туалет қоғози</t>
  </si>
  <si>
    <t>Антисептиклар ва дезинфекциялаш воситалари</t>
  </si>
  <si>
    <t>Иш журнали</t>
  </si>
  <si>
    <t>Сув ҳисоблагичларига теxник xизмат кўрсатиш</t>
  </si>
  <si>
    <t>Дастурий таъминот</t>
  </si>
  <si>
    <t>Канализация тармоғини фавқулодда тозалаш</t>
  </si>
  <si>
    <t>Витражларни тозалаш xизмати</t>
  </si>
  <si>
    <t>Отчетный период</t>
  </si>
  <si>
    <t>Наименование приобретаемых товаров и услуг</t>
  </si>
  <si>
    <t>Внебюджетный</t>
  </si>
  <si>
    <t>Источник финансирования</t>
  </si>
  <si>
    <t>СТИР предприятия</t>
  </si>
  <si>
    <t>Общая сумма (объем) стоимости приобретенных товаров (услуг) (тыс.сум)</t>
  </si>
  <si>
    <t>1 четверть</t>
  </si>
  <si>
    <t>2 четверть</t>
  </si>
  <si>
    <t>3 четверть</t>
  </si>
  <si>
    <t>Lot/contract number</t>
  </si>
  <si>
    <t>Supplier name</t>
  </si>
  <si>
    <t>1 quarter</t>
  </si>
  <si>
    <t>2 quarter</t>
  </si>
  <si>
    <t>3 quarter</t>
  </si>
  <si>
    <t>Способ проведения закупа</t>
  </si>
  <si>
    <t>Номер лота/контракта</t>
  </si>
  <si>
    <t>Наименование поставщика</t>
  </si>
  <si>
    <t>Communication services</t>
  </si>
  <si>
    <t>Waste removal services</t>
  </si>
  <si>
    <t>Service for professional development of employees</t>
  </si>
  <si>
    <t>Letterhead</t>
  </si>
  <si>
    <t>Service for conducting training courses in record keeping and archiving</t>
  </si>
  <si>
    <t>Vehicle maintenance and repair service</t>
  </si>
  <si>
    <t>Electricity transmission services</t>
  </si>
  <si>
    <t>Automobile gasoline</t>
  </si>
  <si>
    <t>Cold water services</t>
  </si>
  <si>
    <t>Radar detector</t>
  </si>
  <si>
    <t>Car cover</t>
  </si>
  <si>
    <t>DVR</t>
  </si>
  <si>
    <t>Paper for office equipment white</t>
  </si>
  <si>
    <t>Compulsory life and health insurance</t>
  </si>
  <si>
    <t>Paper napkins</t>
  </si>
  <si>
    <t>Packed drinking water</t>
  </si>
  <si>
    <t>Services of tour operators</t>
  </si>
  <si>
    <t>Elevator maintenance services</t>
  </si>
  <si>
    <t>The service is a comprehensive examination of pre-project, design and tender documentation</t>
  </si>
  <si>
    <t>Hot water and heat supply services</t>
  </si>
  <si>
    <t>Mineral drinking water</t>
  </si>
  <si>
    <t>Toilet paper</t>
  </si>
  <si>
    <t>Registration book</t>
  </si>
  <si>
    <t>Antiseptics and disinfectants</t>
  </si>
  <si>
    <t>Shovel</t>
  </si>
  <si>
    <t>Water meter maintenance service</t>
  </si>
  <si>
    <t>Software</t>
  </si>
  <si>
    <t>Emergency cleaning of the sewer network</t>
  </si>
  <si>
    <t>Stained glass cleaning service</t>
  </si>
  <si>
    <t>Budget</t>
  </si>
  <si>
    <t>Fund</t>
  </si>
  <si>
    <t>electron shop</t>
  </si>
  <si>
    <t>4 чорак</t>
  </si>
  <si>
    <t>22111008104680</t>
  </si>
  <si>
    <t>ЧП "BSA SMART COMPANY"-20208000005103122001-00827</t>
  </si>
  <si>
    <t>DENDROBIUM COSMETICS МЧЖ-20208000100597604001-00440</t>
  </si>
  <si>
    <t>ХК"Somindoda"-20208000500902043001-01121</t>
  </si>
  <si>
    <t>YaTT AXUNOV XUSHNUD KARIMJANOVICH-20218000505003315001-01114</t>
  </si>
  <si>
    <t>OOO"POWER MAX GROUP"-20208000400391797001-01086</t>
  </si>
  <si>
    <t>ООО FINANCE WORLD SERVICES-20208000505397969001-00289</t>
  </si>
  <si>
    <t>"INTERNATIONAL PAPER"ХК-20208000904358133001-00395</t>
  </si>
  <si>
    <t>ООО ABRORBEK TERRA GROUP-20208000105409818001-00491</t>
  </si>
  <si>
    <t>COSMOC COSMETIC MCHJ-20208000205537660001-00997</t>
  </si>
  <si>
    <t>ООО PERFECT LINE  ALLIANCE-20208000700917347001-01041</t>
  </si>
  <si>
    <t>YANGIYER BREND MCHJ-20208000305199183001-00761</t>
  </si>
  <si>
    <t>FALCON LINE" хусусий корхонаси-20208000805146952001-00425</t>
  </si>
  <si>
    <t>KANS SHOP XK-20208000600999115001-01183</t>
  </si>
  <si>
    <t>OOO BIO XLOR AKTIV-20208000900519672001-01017</t>
  </si>
  <si>
    <t>Ятт Холиков Оллохберди-20218000405517477001-00544</t>
  </si>
  <si>
    <t>ЯККА ТАРТИБДАГИ ТАДБИРКОР-20218000205563471001-01089</t>
  </si>
  <si>
    <t>ЧП G`ULOM BOBO UMIROV-20208000405249862001-00691</t>
  </si>
  <si>
    <t>ООО "PIT STOP MOTORS"-20208000200772184002-00444</t>
  </si>
  <si>
    <t>306590007</t>
  </si>
  <si>
    <t>303847952</t>
  </si>
  <si>
    <t>305662257</t>
  </si>
  <si>
    <t>31509731230048</t>
  </si>
  <si>
    <t>303055063</t>
  </si>
  <si>
    <t>308549734</t>
  </si>
  <si>
    <t>205247459</t>
  </si>
  <si>
    <t>308628137</t>
  </si>
  <si>
    <t>309529955</t>
  </si>
  <si>
    <t>305743875</t>
  </si>
  <si>
    <t>306982910</t>
  </si>
  <si>
    <t>306894560</t>
  </si>
  <si>
    <t>303493406</t>
  </si>
  <si>
    <t>30709987080052</t>
  </si>
  <si>
    <t>42210947020029</t>
  </si>
  <si>
    <t>307546636</t>
  </si>
  <si>
    <t>304874476</t>
  </si>
  <si>
    <t>Чистоль</t>
  </si>
  <si>
    <t xml:space="preserve"> LED панель</t>
  </si>
  <si>
    <t>пара</t>
  </si>
  <si>
    <t>рулон</t>
  </si>
  <si>
    <t>Перфофайл</t>
  </si>
  <si>
    <t>5 чорак</t>
  </si>
  <si>
    <t>6 чорак</t>
  </si>
  <si>
    <t>7 чорак</t>
  </si>
  <si>
    <t>8 чорак</t>
  </si>
  <si>
    <t>9 чорак</t>
  </si>
  <si>
    <t>10 чорак</t>
  </si>
  <si>
    <t>11 чорак</t>
  </si>
  <si>
    <t>12 чорак</t>
  </si>
  <si>
    <t>13 чорак</t>
  </si>
  <si>
    <t>14 чорак</t>
  </si>
  <si>
    <t>ИП Ибатова Таманнохон Абрархановна-20218000500640236001-00820</t>
  </si>
  <si>
    <t>OOO "NORMA"-20208000604009156001-01065</t>
  </si>
  <si>
    <t>ТДЮУ пед кадрларни малака ошириш Тармок Маркази-23402000300100001010-00014</t>
  </si>
  <si>
    <t>XK   Иссиклик ускуналари-20208000200179178001-00870</t>
  </si>
  <si>
    <t>ДП"Сувулчагичхизмати"-20208000504340083001-00837</t>
  </si>
  <si>
    <t>Мусаффо бот лирис-20208000000739772001-00969</t>
  </si>
  <si>
    <t>42607776600056</t>
  </si>
  <si>
    <t>304904667</t>
  </si>
  <si>
    <t>200848014</t>
  </si>
  <si>
    <t>304694115</t>
  </si>
  <si>
    <t>Қўрғошин аккумулятор</t>
  </si>
  <si>
    <t>Полиэтил пакет</t>
  </si>
  <si>
    <t>Сиртларни тозалаш учун мато</t>
  </si>
  <si>
    <t xml:space="preserve"> Офис техникаси учун оқ қоғоз</t>
  </si>
  <si>
    <t>Совун</t>
  </si>
  <si>
    <t>Резина қўлқоплар</t>
  </si>
  <si>
    <t>Қоғоз конверт хатлар учун</t>
  </si>
  <si>
    <t>Нам гигиеник салфетка</t>
  </si>
  <si>
    <t>Тузатиш учун иш юритиш воситаси</t>
  </si>
  <si>
    <t xml:space="preserve"> Идиш ювиш учун суюқлик</t>
  </si>
  <si>
    <t>Озиқ-овқат билан таъминлаш учун хизматлар</t>
  </si>
  <si>
    <t>Дастурий таъминот "NORMA"</t>
  </si>
  <si>
    <t>Иссиқлик ҳисоблагичларга техник ҳизмат кўрсатиш</t>
  </si>
  <si>
    <t xml:space="preserve"> Сув ҳисоблагичлари давлат текшируви учун тайёрлаш хизмати</t>
  </si>
  <si>
    <t>4 chorak</t>
  </si>
  <si>
    <t>Qo‘rg‘oshin akkumulyator</t>
  </si>
  <si>
    <t>Sirtlarni tozalash uchun mato</t>
  </si>
  <si>
    <t xml:space="preserve"> Ofis texnikasi uchun oq qog‘oz</t>
  </si>
  <si>
    <t>Chistol</t>
  </si>
  <si>
    <t>Tualet qog‘ozi</t>
  </si>
  <si>
    <t xml:space="preserve"> LED panel</t>
  </si>
  <si>
    <t>Sovun</t>
  </si>
  <si>
    <t>Rezina qo‘lqoplar</t>
  </si>
  <si>
    <t>Qog‘oz konvert xatlar uchun</t>
  </si>
  <si>
    <t>Nam gigiyenik salfetka</t>
  </si>
  <si>
    <t>Tuzatish uchun ish yuritish vositasi</t>
  </si>
  <si>
    <t xml:space="preserve"> Idish yuvish uchun suyuqlik</t>
  </si>
  <si>
    <t>Polietil paket</t>
  </si>
  <si>
    <t>Perfofayl</t>
  </si>
  <si>
    <t>Qog‘oz salfetka</t>
  </si>
  <si>
    <t>Oziq-ovqat bilan taʼminlash uchun xizmatlar</t>
  </si>
  <si>
    <t>Dasturiy taʼminot "NORMA"</t>
  </si>
  <si>
    <t>Issiqlik hisoblagichlarga texnik hizmat ko‘rsatish</t>
  </si>
  <si>
    <t xml:space="preserve"> Suv hisoblagichlari davlat tekshiruvi uchun tayyorlash xizmati</t>
  </si>
  <si>
    <t>Средний ремонт транспортных средств</t>
  </si>
  <si>
    <t>Мыло туалетное жидкое</t>
  </si>
  <si>
    <t>Сервис и обслуживание транспортных средств</t>
  </si>
  <si>
    <t>Аккумулятор свинцовый для запуска поршневых двигателей</t>
  </si>
  <si>
    <t>Тряпка для очистки поверхностей</t>
  </si>
  <si>
    <t xml:space="preserve"> Бумага для офисной техники белая</t>
  </si>
  <si>
    <t>Мыло хозяйственное твердое</t>
  </si>
  <si>
    <t>Перчатки резиновые хозяйственные</t>
  </si>
  <si>
    <t>Конверт почтовый бумажный</t>
  </si>
  <si>
    <t>Салфетка гигиеническая влажная</t>
  </si>
  <si>
    <t xml:space="preserve"> Средство корректирующее канцелярское</t>
  </si>
  <si>
    <t xml:space="preserve"> Средство для мытья посуды</t>
  </si>
  <si>
    <t>Полиэтиленовые пакеты</t>
  </si>
  <si>
    <t xml:space="preserve"> Салфетки косметические бумажные</t>
  </si>
  <si>
    <t xml:space="preserve"> Сервис и обслуживание транспортных средств</t>
  </si>
  <si>
    <t xml:space="preserve"> Услуги социальные по обеспечению продуктами питания</t>
  </si>
  <si>
    <t xml:space="preserve"> Программный продукт "NORMA"</t>
  </si>
  <si>
    <t xml:space="preserve">Услуга по организации профессионального обучения юридических кадров </t>
  </si>
  <si>
    <t>Услуги по обслуживанию теплового счетчика</t>
  </si>
  <si>
    <t xml:space="preserve"> Услуга по подготовке водомера к госпроверке</t>
  </si>
  <si>
    <t xml:space="preserve"> Вода питьевая упакованная</t>
  </si>
  <si>
    <t>4 четверть</t>
  </si>
  <si>
    <t>4 quarter</t>
  </si>
  <si>
    <t>Liquid toilet soap</t>
  </si>
  <si>
    <t>Lead accumulator for starting piston engines</t>
  </si>
  <si>
    <t>Cloth for cleaning surfaces</t>
  </si>
  <si>
    <t>toilet paper</t>
  </si>
  <si>
    <t>LED panel</t>
  </si>
  <si>
    <t>Soap</t>
  </si>
  <si>
    <t>Economic rubber gloves</t>
  </si>
  <si>
    <t>Paper envelope</t>
  </si>
  <si>
    <t>Wet hygienic napkin</t>
  </si>
  <si>
    <t>Corrective stationery tool</t>
  </si>
  <si>
    <t>Dishwashing liquid</t>
  </si>
  <si>
    <t>Plastic bags</t>
  </si>
  <si>
    <t>Punch file</t>
  </si>
  <si>
    <t>Paper cosmetic wipes</t>
  </si>
  <si>
    <t>Social services for the provision of food</t>
  </si>
  <si>
    <t>Software product "NORMA"</t>
  </si>
  <si>
    <t>Service for the organization of professional training of legal personnel</t>
  </si>
  <si>
    <t>Heat meter maintenance services</t>
  </si>
  <si>
    <t>Water meter preparation service for state inspection</t>
  </si>
  <si>
    <t>Информация о государственных закупках за 2022 год агентством «Узатом», в том числе товаров (работ, услуг), закупаемых по прямым договорам.</t>
  </si>
  <si>
    <t>Information about state purchase by the Uzatom Agency in 2022, including products (works, services) purchased by direct contracts.</t>
  </si>
  <si>
    <t>Period</t>
  </si>
  <si>
    <t>Purchased products and services</t>
  </si>
  <si>
    <t>Financing sources</t>
  </si>
  <si>
    <t>Purchasing type</t>
  </si>
  <si>
    <t>TIN (Taxpayer Identification Number)</t>
  </si>
  <si>
    <t>unit</t>
  </si>
  <si>
    <t>quantity</t>
  </si>
  <si>
    <t>Unit price</t>
  </si>
  <si>
    <t>The total amount (thousand soums)</t>
  </si>
  <si>
    <t>month</t>
  </si>
  <si>
    <t>cubic meter</t>
  </si>
  <si>
    <t>service</t>
  </si>
  <si>
    <t>things</t>
  </si>
  <si>
    <t>kWh</t>
  </si>
  <si>
    <t>liter</t>
  </si>
  <si>
    <t>set</t>
  </si>
  <si>
    <t>pack</t>
  </si>
  <si>
    <t xml:space="preserve"> package</t>
  </si>
  <si>
    <t xml:space="preserve">roll </t>
  </si>
  <si>
    <t xml:space="preserve">pack </t>
  </si>
  <si>
    <t xml:space="preserve"> Gcal </t>
  </si>
  <si>
    <t>sq. meter</t>
  </si>
  <si>
    <t>pair</t>
  </si>
  <si>
    <t xml:space="preserve"> pieces </t>
  </si>
  <si>
    <t xml:space="preserve">piece </t>
  </si>
  <si>
    <t>"Ўзатом" агентлиги томонидан 2022 йил давомида бўйича Давлат харидлари тўғрисидаги маълумотлари, шу жумладан тўғридан-тўғри шартномалар бўйича харид қилинган товарлар (ишлар, хизматлар).</t>
  </si>
  <si>
    <t>"O'zatom" agentligi tomonidan 2022 yil davomida Davlat xaridlari to'g'risidagi ma'lumotlari, shu jumladan to'g'ridan-to'g'ri shartnomalar bo'yicha xarid qilingan tovarlar (ishlar, xizmatlar).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</si>
</sst>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sz val="18"/>
      <color rgb="FF222222"/>
      <name val="Rubik-Medium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43" fontId="2" fillId="3" borderId="1" xfId="0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2" fontId="0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wrapText="1"/>
    </xf>
    <xf numFmtId="12" fontId="0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/>
    <xf numFmtId="12" fontId="0" fillId="3" borderId="1" xfId="0" applyNumberFormat="1" applyFont="1" applyFill="1" applyBorder="1" applyProtection="1"/>
    <xf numFmtId="43" fontId="0" fillId="3" borderId="1" xfId="0" applyNumberFormat="1" applyFont="1" applyFill="1" applyBorder="1" applyProtection="1"/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3" fontId="2" fillId="0" borderId="1" xfId="0" applyNumberFormat="1" applyFont="1" applyFill="1" applyBorder="1" applyAlignment="1" applyProtection="1">
      <alignment horizontal="center" vertical="center"/>
    </xf>
    <xf numFmtId="12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12" fontId="0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/>
    <xf numFmtId="12" fontId="0" fillId="0" borderId="1" xfId="0" applyNumberFormat="1" applyFont="1" applyFill="1" applyBorder="1" applyProtection="1"/>
    <xf numFmtId="43" fontId="0" fillId="0" borderId="1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3"/>
  <sheetViews>
    <sheetView workbookViewId="0">
      <selection activeCell="A2" sqref="A2:L3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4.7109375" style="1" customWidth="1"/>
    <col min="9" max="9" width="14.85546875" style="1" customWidth="1"/>
    <col min="10" max="10" width="13.28515625" style="1" customWidth="1"/>
    <col min="11" max="11" width="17" style="1" customWidth="1"/>
    <col min="12" max="12" width="25.28515625" style="1" customWidth="1"/>
    <col min="13" max="16384" width="9.140625" style="1"/>
  </cols>
  <sheetData>
    <row r="2" spans="1:12" ht="15.75" customHeight="1">
      <c r="A2" s="35" t="s">
        <v>356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53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6" spans="1:12" ht="123.75" customHeight="1">
      <c r="A6" s="2" t="s">
        <v>0</v>
      </c>
      <c r="B6" s="3" t="s">
        <v>169</v>
      </c>
      <c r="C6" s="3" t="s">
        <v>170</v>
      </c>
      <c r="D6" s="3" t="s">
        <v>172</v>
      </c>
      <c r="E6" s="3" t="s">
        <v>183</v>
      </c>
      <c r="F6" s="3" t="s">
        <v>184</v>
      </c>
      <c r="G6" s="3" t="s">
        <v>185</v>
      </c>
      <c r="H6" s="3" t="s">
        <v>173</v>
      </c>
      <c r="I6" s="3" t="s">
        <v>8</v>
      </c>
      <c r="J6" s="4" t="s">
        <v>9</v>
      </c>
      <c r="K6" s="3" t="s">
        <v>10</v>
      </c>
      <c r="L6" s="3" t="s">
        <v>174</v>
      </c>
    </row>
    <row r="7" spans="1:12" ht="30">
      <c r="A7" s="5">
        <v>1</v>
      </c>
      <c r="B7" s="5" t="s">
        <v>175</v>
      </c>
      <c r="C7" s="6" t="s">
        <v>13</v>
      </c>
      <c r="D7" s="5" t="s">
        <v>14</v>
      </c>
      <c r="E7" s="7" t="s">
        <v>15</v>
      </c>
      <c r="F7" s="8">
        <v>22110024103095</v>
      </c>
      <c r="G7" s="7" t="s">
        <v>16</v>
      </c>
      <c r="H7" s="5">
        <v>201440547</v>
      </c>
      <c r="I7" s="5" t="s">
        <v>17</v>
      </c>
      <c r="J7" s="5">
        <f>+L7/K7</f>
        <v>12</v>
      </c>
      <c r="K7" s="5">
        <v>85880</v>
      </c>
      <c r="L7" s="9">
        <v>1030560</v>
      </c>
    </row>
    <row r="8" spans="1:12" ht="90">
      <c r="A8" s="5">
        <v>2</v>
      </c>
      <c r="B8" s="5" t="s">
        <v>175</v>
      </c>
      <c r="C8" s="6" t="s">
        <v>18</v>
      </c>
      <c r="D8" s="5" t="s">
        <v>14</v>
      </c>
      <c r="E8" s="7" t="s">
        <v>15</v>
      </c>
      <c r="F8" s="8">
        <v>22110061084308</v>
      </c>
      <c r="G8" s="7" t="s">
        <v>19</v>
      </c>
      <c r="H8" s="5">
        <v>200903001</v>
      </c>
      <c r="I8" s="5" t="s">
        <v>20</v>
      </c>
      <c r="J8" s="5">
        <f>+L8/K8</f>
        <v>115.79999996778587</v>
      </c>
      <c r="K8" s="5">
        <v>62084.54</v>
      </c>
      <c r="L8" s="9">
        <v>7189389.7300000004</v>
      </c>
    </row>
    <row r="9" spans="1:12" ht="30">
      <c r="A9" s="5">
        <v>3</v>
      </c>
      <c r="B9" s="5" t="s">
        <v>175</v>
      </c>
      <c r="C9" s="6" t="s">
        <v>13</v>
      </c>
      <c r="D9" s="5" t="s">
        <v>14</v>
      </c>
      <c r="E9" s="7" t="s">
        <v>15</v>
      </c>
      <c r="F9" s="8">
        <v>22110024058123</v>
      </c>
      <c r="G9" s="7" t="s">
        <v>21</v>
      </c>
      <c r="H9" s="5">
        <v>203366731</v>
      </c>
      <c r="I9" s="5" t="s">
        <v>17</v>
      </c>
      <c r="J9" s="5">
        <f>+L9/K9</f>
        <v>12</v>
      </c>
      <c r="K9" s="5">
        <v>41964</v>
      </c>
      <c r="L9" s="9">
        <v>503568</v>
      </c>
    </row>
    <row r="10" spans="1:12" ht="75">
      <c r="A10" s="5">
        <v>4</v>
      </c>
      <c r="B10" s="5" t="s">
        <v>175</v>
      </c>
      <c r="C10" s="6" t="s">
        <v>22</v>
      </c>
      <c r="D10" s="7" t="s">
        <v>171</v>
      </c>
      <c r="E10" s="7" t="s">
        <v>15</v>
      </c>
      <c r="F10" s="8">
        <v>22110010329634</v>
      </c>
      <c r="G10" s="7" t="s">
        <v>24</v>
      </c>
      <c r="H10" s="5">
        <v>201991922</v>
      </c>
      <c r="I10" s="5" t="s">
        <v>25</v>
      </c>
      <c r="J10" s="5">
        <v>2</v>
      </c>
      <c r="K10" s="5">
        <f>+L10/J10</f>
        <v>1350000</v>
      </c>
      <c r="L10" s="9">
        <v>2700000</v>
      </c>
    </row>
    <row r="11" spans="1:12" ht="30">
      <c r="A11" s="5">
        <v>5</v>
      </c>
      <c r="B11" s="5" t="s">
        <v>175</v>
      </c>
      <c r="C11" s="6" t="s">
        <v>26</v>
      </c>
      <c r="D11" s="7" t="s">
        <v>171</v>
      </c>
      <c r="E11" s="7" t="s">
        <v>15</v>
      </c>
      <c r="F11" s="8">
        <v>22111008175087</v>
      </c>
      <c r="G11" s="7" t="s">
        <v>27</v>
      </c>
      <c r="H11" s="5">
        <v>205435493</v>
      </c>
      <c r="I11" s="5" t="s">
        <v>28</v>
      </c>
      <c r="J11" s="5">
        <v>1000</v>
      </c>
      <c r="K11" s="5">
        <f>+L11/J11</f>
        <v>280</v>
      </c>
      <c r="L11" s="9">
        <v>280000</v>
      </c>
    </row>
    <row r="12" spans="1:12" ht="75">
      <c r="A12" s="5">
        <v>6</v>
      </c>
      <c r="B12" s="5" t="s">
        <v>175</v>
      </c>
      <c r="C12" s="6" t="s">
        <v>29</v>
      </c>
      <c r="D12" s="7" t="s">
        <v>171</v>
      </c>
      <c r="E12" s="7" t="s">
        <v>15</v>
      </c>
      <c r="F12" s="8">
        <v>22110010273055</v>
      </c>
      <c r="G12" s="7" t="s">
        <v>24</v>
      </c>
      <c r="H12" s="5" t="s">
        <v>30</v>
      </c>
      <c r="I12" s="5" t="s">
        <v>25</v>
      </c>
      <c r="J12" s="5">
        <v>1</v>
      </c>
      <c r="K12" s="5">
        <f>+L12/J12</f>
        <v>415800</v>
      </c>
      <c r="L12" s="9">
        <v>415800</v>
      </c>
    </row>
    <row r="13" spans="1:12" ht="73.5" customHeight="1">
      <c r="A13" s="5">
        <v>7</v>
      </c>
      <c r="B13" s="5" t="s">
        <v>176</v>
      </c>
      <c r="C13" s="6" t="s">
        <v>32</v>
      </c>
      <c r="D13" s="5" t="s">
        <v>14</v>
      </c>
      <c r="E13" s="7" t="s">
        <v>15</v>
      </c>
      <c r="F13" s="8">
        <v>22111008448808</v>
      </c>
      <c r="G13" s="7" t="s">
        <v>33</v>
      </c>
      <c r="H13" s="5" t="s">
        <v>34</v>
      </c>
      <c r="I13" s="5" t="s">
        <v>25</v>
      </c>
      <c r="J13" s="5">
        <v>3</v>
      </c>
      <c r="K13" s="8">
        <f>+L13/J13</f>
        <v>966975</v>
      </c>
      <c r="L13" s="9">
        <v>2900925</v>
      </c>
    </row>
    <row r="14" spans="1:12" ht="30">
      <c r="A14" s="5">
        <v>8</v>
      </c>
      <c r="B14" s="5" t="s">
        <v>176</v>
      </c>
      <c r="C14" s="6" t="s">
        <v>35</v>
      </c>
      <c r="D14" s="5" t="s">
        <v>14</v>
      </c>
      <c r="E14" s="7" t="s">
        <v>15</v>
      </c>
      <c r="F14" s="8">
        <v>22110010584852</v>
      </c>
      <c r="G14" s="7" t="s">
        <v>36</v>
      </c>
      <c r="H14" s="5">
        <v>201052490</v>
      </c>
      <c r="I14" s="5" t="s">
        <v>37</v>
      </c>
      <c r="J14" s="8">
        <f>+L14/K14</f>
        <v>325639.96000000002</v>
      </c>
      <c r="K14" s="5">
        <v>450</v>
      </c>
      <c r="L14" s="9">
        <v>146537982</v>
      </c>
    </row>
    <row r="15" spans="1:12" ht="30">
      <c r="A15" s="5">
        <v>9</v>
      </c>
      <c r="B15" s="5" t="s">
        <v>176</v>
      </c>
      <c r="C15" s="6" t="s">
        <v>38</v>
      </c>
      <c r="D15" s="5" t="s">
        <v>14</v>
      </c>
      <c r="E15" s="7" t="s">
        <v>15</v>
      </c>
      <c r="F15" s="8">
        <v>22110042097202</v>
      </c>
      <c r="G15" s="7" t="s">
        <v>39</v>
      </c>
      <c r="H15" s="5">
        <v>300970850</v>
      </c>
      <c r="I15" s="5" t="s">
        <v>40</v>
      </c>
      <c r="J15" s="5">
        <v>20231</v>
      </c>
      <c r="K15" s="10">
        <f>+L15/J15</f>
        <v>9192.6795511838263</v>
      </c>
      <c r="L15" s="9">
        <v>185977100</v>
      </c>
    </row>
    <row r="16" spans="1:12" ht="30">
      <c r="A16" s="5">
        <v>10</v>
      </c>
      <c r="B16" s="5" t="s">
        <v>176</v>
      </c>
      <c r="C16" s="6" t="s">
        <v>41</v>
      </c>
      <c r="D16" s="5" t="s">
        <v>14</v>
      </c>
      <c r="E16" s="7" t="s">
        <v>15</v>
      </c>
      <c r="F16" s="8">
        <v>22110010454133</v>
      </c>
      <c r="G16" s="7" t="s">
        <v>42</v>
      </c>
      <c r="H16" s="5">
        <v>201052713</v>
      </c>
      <c r="I16" s="5" t="s">
        <v>20</v>
      </c>
      <c r="J16" s="8">
        <f>+L16/K16</f>
        <v>3855.5899999999997</v>
      </c>
      <c r="K16" s="5">
        <v>1565</v>
      </c>
      <c r="L16" s="9">
        <v>6033998.3499999996</v>
      </c>
    </row>
    <row r="17" spans="1:12" ht="60">
      <c r="A17" s="5">
        <v>11</v>
      </c>
      <c r="B17" s="5" t="s">
        <v>176</v>
      </c>
      <c r="C17" s="6" t="s">
        <v>32</v>
      </c>
      <c r="D17" s="5" t="s">
        <v>14</v>
      </c>
      <c r="E17" s="7" t="s">
        <v>15</v>
      </c>
      <c r="F17" s="8">
        <v>22111008272221</v>
      </c>
      <c r="G17" s="7" t="s">
        <v>33</v>
      </c>
      <c r="H17" s="5" t="s">
        <v>34</v>
      </c>
      <c r="I17" s="5" t="s">
        <v>25</v>
      </c>
      <c r="J17" s="5">
        <v>3</v>
      </c>
      <c r="K17" s="8">
        <f>+L17/J17</f>
        <v>680850</v>
      </c>
      <c r="L17" s="9">
        <v>2042550</v>
      </c>
    </row>
    <row r="18" spans="1:12" ht="30">
      <c r="A18" s="5">
        <v>12</v>
      </c>
      <c r="B18" s="5" t="s">
        <v>176</v>
      </c>
      <c r="C18" s="11" t="s">
        <v>43</v>
      </c>
      <c r="D18" s="5" t="s">
        <v>14</v>
      </c>
      <c r="E18" s="7" t="s">
        <v>15</v>
      </c>
      <c r="F18" s="8">
        <v>22111008213210</v>
      </c>
      <c r="G18" s="7" t="s">
        <v>44</v>
      </c>
      <c r="H18" s="5">
        <v>206957420</v>
      </c>
      <c r="I18" s="5" t="s">
        <v>28</v>
      </c>
      <c r="J18" s="5">
        <f>+L18/K18</f>
        <v>4</v>
      </c>
      <c r="K18" s="5">
        <v>3850000</v>
      </c>
      <c r="L18" s="9">
        <v>15400000</v>
      </c>
    </row>
    <row r="19" spans="1:12" ht="45">
      <c r="A19" s="5">
        <v>13</v>
      </c>
      <c r="B19" s="5" t="s">
        <v>176</v>
      </c>
      <c r="C19" s="6" t="s">
        <v>45</v>
      </c>
      <c r="D19" s="5" t="s">
        <v>14</v>
      </c>
      <c r="E19" s="7" t="s">
        <v>15</v>
      </c>
      <c r="F19" s="8">
        <v>22111008214473</v>
      </c>
      <c r="G19" s="7" t="s">
        <v>46</v>
      </c>
      <c r="H19" s="5">
        <v>308829930</v>
      </c>
      <c r="I19" s="5" t="s">
        <v>47</v>
      </c>
      <c r="J19" s="5">
        <v>4</v>
      </c>
      <c r="K19" s="5">
        <f>+L19/J19</f>
        <v>1250000</v>
      </c>
      <c r="L19" s="9">
        <v>5000000</v>
      </c>
    </row>
    <row r="20" spans="1:12" ht="30">
      <c r="A20" s="5">
        <v>14</v>
      </c>
      <c r="B20" s="5" t="s">
        <v>176</v>
      </c>
      <c r="C20" s="6" t="s">
        <v>48</v>
      </c>
      <c r="D20" s="5" t="s">
        <v>14</v>
      </c>
      <c r="E20" s="7" t="s">
        <v>15</v>
      </c>
      <c r="F20" s="8">
        <v>22111008212828</v>
      </c>
      <c r="G20" s="7" t="s">
        <v>49</v>
      </c>
      <c r="H20" s="5">
        <v>308791284</v>
      </c>
      <c r="I20" s="5" t="s">
        <v>28</v>
      </c>
      <c r="J20" s="5">
        <v>6</v>
      </c>
      <c r="K20" s="5">
        <f>+L20/J20</f>
        <v>3800000</v>
      </c>
      <c r="L20" s="9">
        <v>22800000</v>
      </c>
    </row>
    <row r="21" spans="1:12" ht="30">
      <c r="A21" s="5">
        <v>15</v>
      </c>
      <c r="B21" s="5" t="s">
        <v>176</v>
      </c>
      <c r="C21" s="6" t="s">
        <v>50</v>
      </c>
      <c r="D21" s="5" t="s">
        <v>14</v>
      </c>
      <c r="E21" s="7" t="s">
        <v>15</v>
      </c>
      <c r="F21" s="8">
        <v>22111008205152</v>
      </c>
      <c r="G21" s="7" t="s">
        <v>51</v>
      </c>
      <c r="H21" s="5">
        <v>306546099</v>
      </c>
      <c r="I21" s="5" t="s">
        <v>52</v>
      </c>
      <c r="J21" s="11">
        <v>70</v>
      </c>
      <c r="K21" s="5">
        <f>+L21/J21</f>
        <v>82700</v>
      </c>
      <c r="L21" s="9">
        <v>5789000</v>
      </c>
    </row>
    <row r="22" spans="1:12" ht="45">
      <c r="A22" s="5">
        <v>16</v>
      </c>
      <c r="B22" s="5" t="s">
        <v>176</v>
      </c>
      <c r="C22" s="6" t="s">
        <v>53</v>
      </c>
      <c r="D22" s="5" t="s">
        <v>14</v>
      </c>
      <c r="E22" s="7" t="s">
        <v>15</v>
      </c>
      <c r="F22" s="8">
        <v>22110037316428</v>
      </c>
      <c r="G22" s="7" t="s">
        <v>54</v>
      </c>
      <c r="H22" s="5">
        <v>201222058</v>
      </c>
      <c r="I22" s="5" t="s">
        <v>25</v>
      </c>
      <c r="J22" s="5">
        <v>12</v>
      </c>
      <c r="K22" s="8">
        <f>+L22/J22</f>
        <v>165727.89666666667</v>
      </c>
      <c r="L22" s="9">
        <v>1988734.76</v>
      </c>
    </row>
    <row r="23" spans="1:12" ht="30">
      <c r="A23" s="5">
        <v>17</v>
      </c>
      <c r="B23" s="5" t="s">
        <v>176</v>
      </c>
      <c r="C23" s="11" t="s">
        <v>55</v>
      </c>
      <c r="D23" s="7" t="s">
        <v>171</v>
      </c>
      <c r="E23" s="7" t="s">
        <v>15</v>
      </c>
      <c r="F23" s="8">
        <v>22111008480159</v>
      </c>
      <c r="G23" s="7" t="s">
        <v>56</v>
      </c>
      <c r="H23" s="5">
        <v>306089114</v>
      </c>
      <c r="I23" s="5" t="s">
        <v>52</v>
      </c>
      <c r="J23" s="5">
        <v>1100</v>
      </c>
      <c r="K23" s="8">
        <v>2345.4545454545455</v>
      </c>
      <c r="L23" s="9">
        <v>2580000</v>
      </c>
    </row>
    <row r="24" spans="1:12" ht="30">
      <c r="A24" s="5">
        <v>18</v>
      </c>
      <c r="B24" s="5" t="s">
        <v>176</v>
      </c>
      <c r="C24" s="7" t="s">
        <v>57</v>
      </c>
      <c r="D24" s="7" t="s">
        <v>171</v>
      </c>
      <c r="E24" s="7" t="s">
        <v>15</v>
      </c>
      <c r="F24" s="8">
        <v>22111008440070</v>
      </c>
      <c r="G24" s="7" t="s">
        <v>58</v>
      </c>
      <c r="H24" s="5">
        <v>304694115</v>
      </c>
      <c r="I24" s="5" t="s">
        <v>59</v>
      </c>
      <c r="J24" s="5">
        <v>60</v>
      </c>
      <c r="K24" s="5">
        <v>15000</v>
      </c>
      <c r="L24" s="9">
        <v>900000</v>
      </c>
    </row>
    <row r="25" spans="1:12" ht="30">
      <c r="A25" s="5">
        <v>19</v>
      </c>
      <c r="B25" s="5" t="s">
        <v>176</v>
      </c>
      <c r="C25" s="6" t="s">
        <v>60</v>
      </c>
      <c r="D25" s="7" t="s">
        <v>171</v>
      </c>
      <c r="E25" s="7" t="s">
        <v>15</v>
      </c>
      <c r="F25" s="8">
        <v>22111008433234</v>
      </c>
      <c r="G25" s="7" t="s">
        <v>61</v>
      </c>
      <c r="H25" s="5">
        <v>304337580</v>
      </c>
      <c r="I25" s="5" t="s">
        <v>25</v>
      </c>
      <c r="J25" s="5">
        <v>1</v>
      </c>
      <c r="K25" s="5">
        <v>12972000</v>
      </c>
      <c r="L25" s="9">
        <v>12972000</v>
      </c>
    </row>
    <row r="26" spans="1:12" ht="45">
      <c r="A26" s="5">
        <v>20</v>
      </c>
      <c r="B26" s="5" t="s">
        <v>176</v>
      </c>
      <c r="C26" s="7" t="s">
        <v>62</v>
      </c>
      <c r="D26" s="7" t="s">
        <v>171</v>
      </c>
      <c r="E26" s="7" t="s">
        <v>15</v>
      </c>
      <c r="F26" s="8">
        <v>22111008367114</v>
      </c>
      <c r="G26" s="7" t="s">
        <v>63</v>
      </c>
      <c r="H26" s="5">
        <v>204221674</v>
      </c>
      <c r="I26" s="5" t="s">
        <v>17</v>
      </c>
      <c r="J26" s="5">
        <v>7</v>
      </c>
      <c r="K26" s="5">
        <v>1857000</v>
      </c>
      <c r="L26" s="9">
        <v>12999000</v>
      </c>
    </row>
    <row r="27" spans="1:12" ht="75">
      <c r="A27" s="5">
        <v>21</v>
      </c>
      <c r="B27" s="5" t="s">
        <v>176</v>
      </c>
      <c r="C27" s="7" t="s">
        <v>64</v>
      </c>
      <c r="D27" s="7" t="s">
        <v>171</v>
      </c>
      <c r="E27" s="7" t="s">
        <v>15</v>
      </c>
      <c r="F27" s="8">
        <v>22111008221556</v>
      </c>
      <c r="G27" s="7" t="s">
        <v>65</v>
      </c>
      <c r="H27" s="5">
        <v>305835364</v>
      </c>
      <c r="I27" s="5" t="s">
        <v>25</v>
      </c>
      <c r="J27" s="5">
        <v>1</v>
      </c>
      <c r="K27" s="5">
        <v>540000</v>
      </c>
      <c r="L27" s="9">
        <v>540000</v>
      </c>
    </row>
    <row r="28" spans="1:12" ht="60">
      <c r="A28" s="5">
        <v>22</v>
      </c>
      <c r="B28" s="5" t="s">
        <v>177</v>
      </c>
      <c r="C28" s="6" t="s">
        <v>32</v>
      </c>
      <c r="D28" s="5" t="s">
        <v>14</v>
      </c>
      <c r="E28" s="7" t="s">
        <v>15</v>
      </c>
      <c r="F28" s="8">
        <v>22111008765044</v>
      </c>
      <c r="G28" s="7" t="s">
        <v>33</v>
      </c>
      <c r="H28" s="5">
        <v>303908424</v>
      </c>
      <c r="I28" s="5" t="s">
        <v>25</v>
      </c>
      <c r="J28" s="5">
        <v>2</v>
      </c>
      <c r="K28" s="8">
        <f>+L28/J28</f>
        <v>575000</v>
      </c>
      <c r="L28" s="9">
        <v>1150000</v>
      </c>
    </row>
    <row r="29" spans="1:12" ht="60">
      <c r="A29" s="5">
        <v>23</v>
      </c>
      <c r="B29" s="5" t="s">
        <v>177</v>
      </c>
      <c r="C29" s="6" t="s">
        <v>32</v>
      </c>
      <c r="D29" s="5" t="s">
        <v>14</v>
      </c>
      <c r="E29" s="7" t="s">
        <v>15</v>
      </c>
      <c r="F29" s="8">
        <v>22111008742558</v>
      </c>
      <c r="G29" s="7" t="s">
        <v>33</v>
      </c>
      <c r="H29" s="5" t="s">
        <v>34</v>
      </c>
      <c r="I29" s="5" t="s">
        <v>25</v>
      </c>
      <c r="J29" s="5">
        <v>6</v>
      </c>
      <c r="K29" s="8">
        <f t="shared" ref="K29:K40" si="0">+L29/J29</f>
        <v>789958.33333333337</v>
      </c>
      <c r="L29" s="9">
        <v>4739750</v>
      </c>
    </row>
    <row r="30" spans="1:12" ht="30">
      <c r="A30" s="5">
        <v>24</v>
      </c>
      <c r="B30" s="5" t="s">
        <v>177</v>
      </c>
      <c r="C30" s="6" t="s">
        <v>67</v>
      </c>
      <c r="D30" s="5" t="s">
        <v>14</v>
      </c>
      <c r="E30" s="7" t="s">
        <v>15</v>
      </c>
      <c r="F30" s="8">
        <v>22110010835348</v>
      </c>
      <c r="G30" s="7" t="s">
        <v>68</v>
      </c>
      <c r="H30" s="5" t="s">
        <v>69</v>
      </c>
      <c r="I30" s="5" t="s">
        <v>70</v>
      </c>
      <c r="J30" s="12">
        <f>+L30/K30</f>
        <v>590.2068911444095</v>
      </c>
      <c r="K30" s="5">
        <v>162997.6</v>
      </c>
      <c r="L30" s="9">
        <v>96202306.760000005</v>
      </c>
    </row>
    <row r="31" spans="1:12" ht="30">
      <c r="A31" s="5">
        <v>25</v>
      </c>
      <c r="B31" s="5" t="s">
        <v>177</v>
      </c>
      <c r="C31" s="6" t="s">
        <v>67</v>
      </c>
      <c r="D31" s="5" t="s">
        <v>14</v>
      </c>
      <c r="E31" s="7" t="s">
        <v>15</v>
      </c>
      <c r="F31" s="8">
        <v>22110061086347</v>
      </c>
      <c r="G31" s="7" t="s">
        <v>71</v>
      </c>
      <c r="H31" s="5">
        <v>200899030</v>
      </c>
      <c r="I31" s="5" t="s">
        <v>70</v>
      </c>
      <c r="J31" s="12">
        <f>+L31/K31</f>
        <v>286.43791221465835</v>
      </c>
      <c r="K31" s="5">
        <v>162997.6</v>
      </c>
      <c r="L31" s="9">
        <v>46688692.240000002</v>
      </c>
    </row>
    <row r="32" spans="1:12" ht="30">
      <c r="A32" s="5">
        <v>26</v>
      </c>
      <c r="B32" s="5" t="s">
        <v>177</v>
      </c>
      <c r="C32" s="6" t="s">
        <v>72</v>
      </c>
      <c r="D32" s="5" t="s">
        <v>14</v>
      </c>
      <c r="E32" s="7" t="s">
        <v>15</v>
      </c>
      <c r="F32" s="8">
        <v>22111008599197</v>
      </c>
      <c r="G32" s="7" t="s">
        <v>73</v>
      </c>
      <c r="H32" s="5">
        <v>308940368</v>
      </c>
      <c r="I32" s="5" t="s">
        <v>28</v>
      </c>
      <c r="J32" s="5">
        <v>120</v>
      </c>
      <c r="K32" s="5">
        <f t="shared" si="0"/>
        <v>2250</v>
      </c>
      <c r="L32" s="9">
        <v>270000</v>
      </c>
    </row>
    <row r="33" spans="1:12" ht="30">
      <c r="A33" s="5">
        <v>27</v>
      </c>
      <c r="B33" s="5" t="s">
        <v>177</v>
      </c>
      <c r="C33" s="6" t="s">
        <v>74</v>
      </c>
      <c r="D33" s="5" t="s">
        <v>14</v>
      </c>
      <c r="E33" s="7" t="s">
        <v>15</v>
      </c>
      <c r="F33" s="8">
        <v>22111008599195</v>
      </c>
      <c r="G33" s="7" t="s">
        <v>75</v>
      </c>
      <c r="H33" s="5">
        <v>306894560</v>
      </c>
      <c r="I33" s="5" t="s">
        <v>52</v>
      </c>
      <c r="J33" s="5">
        <v>50</v>
      </c>
      <c r="K33" s="5">
        <f t="shared" si="0"/>
        <v>9200</v>
      </c>
      <c r="L33" s="9">
        <v>460000</v>
      </c>
    </row>
    <row r="34" spans="1:12" ht="60">
      <c r="A34" s="5">
        <v>28</v>
      </c>
      <c r="B34" s="5" t="s">
        <v>177</v>
      </c>
      <c r="C34" s="6" t="s">
        <v>32</v>
      </c>
      <c r="D34" s="5" t="s">
        <v>14</v>
      </c>
      <c r="E34" s="7" t="s">
        <v>15</v>
      </c>
      <c r="F34" s="8">
        <v>22111008599300</v>
      </c>
      <c r="G34" s="7" t="s">
        <v>33</v>
      </c>
      <c r="H34" s="5" t="s">
        <v>34</v>
      </c>
      <c r="I34" s="5" t="s">
        <v>25</v>
      </c>
      <c r="J34" s="5">
        <v>1</v>
      </c>
      <c r="K34" s="8">
        <f t="shared" si="0"/>
        <v>715750</v>
      </c>
      <c r="L34" s="9">
        <v>715750</v>
      </c>
    </row>
    <row r="35" spans="1:12" ht="30">
      <c r="A35" s="5">
        <v>29</v>
      </c>
      <c r="B35" s="5" t="s">
        <v>177</v>
      </c>
      <c r="C35" s="6" t="s">
        <v>76</v>
      </c>
      <c r="D35" s="5" t="s">
        <v>14</v>
      </c>
      <c r="E35" s="7" t="s">
        <v>15</v>
      </c>
      <c r="F35" s="8">
        <v>22111008599243</v>
      </c>
      <c r="G35" s="7" t="s">
        <v>56</v>
      </c>
      <c r="H35" s="5">
        <v>306089114</v>
      </c>
      <c r="I35" s="5" t="s">
        <v>28</v>
      </c>
      <c r="J35" s="5">
        <v>100</v>
      </c>
      <c r="K35" s="5">
        <f t="shared" si="0"/>
        <v>15000</v>
      </c>
      <c r="L35" s="9">
        <v>1500000</v>
      </c>
    </row>
    <row r="36" spans="1:12" ht="45">
      <c r="A36" s="5">
        <v>30</v>
      </c>
      <c r="B36" s="5" t="s">
        <v>177</v>
      </c>
      <c r="C36" s="6" t="s">
        <v>77</v>
      </c>
      <c r="D36" s="5" t="s">
        <v>14</v>
      </c>
      <c r="E36" s="7" t="s">
        <v>15</v>
      </c>
      <c r="F36" s="8">
        <v>22111008574202</v>
      </c>
      <c r="G36" s="7" t="s">
        <v>78</v>
      </c>
      <c r="H36" s="5">
        <v>303847952</v>
      </c>
      <c r="I36" s="5" t="s">
        <v>40</v>
      </c>
      <c r="J36" s="5">
        <f>+L36/K36</f>
        <v>10</v>
      </c>
      <c r="K36" s="5">
        <v>90000</v>
      </c>
      <c r="L36" s="9">
        <v>900000</v>
      </c>
    </row>
    <row r="37" spans="1:12" ht="30">
      <c r="A37" s="5">
        <v>31</v>
      </c>
      <c r="B37" s="5" t="s">
        <v>177</v>
      </c>
      <c r="C37" s="11" t="s">
        <v>79</v>
      </c>
      <c r="D37" s="5" t="s">
        <v>14</v>
      </c>
      <c r="E37" s="7" t="s">
        <v>15</v>
      </c>
      <c r="F37" s="8">
        <v>22111008574249</v>
      </c>
      <c r="G37" s="7" t="s">
        <v>56</v>
      </c>
      <c r="H37" s="5" t="s">
        <v>80</v>
      </c>
      <c r="I37" s="5" t="s">
        <v>28</v>
      </c>
      <c r="J37" s="5">
        <v>120</v>
      </c>
      <c r="K37" s="5">
        <f t="shared" si="0"/>
        <v>8000</v>
      </c>
      <c r="L37" s="9">
        <v>960000</v>
      </c>
    </row>
    <row r="38" spans="1:12" ht="30">
      <c r="A38" s="5">
        <v>32</v>
      </c>
      <c r="B38" s="5" t="s">
        <v>177</v>
      </c>
      <c r="C38" s="11" t="s">
        <v>81</v>
      </c>
      <c r="D38" s="5" t="s">
        <v>14</v>
      </c>
      <c r="E38" s="7" t="s">
        <v>15</v>
      </c>
      <c r="F38" s="8">
        <v>22111008574376</v>
      </c>
      <c r="G38" s="7" t="s">
        <v>82</v>
      </c>
      <c r="H38" s="5">
        <v>308628137</v>
      </c>
      <c r="I38" s="5" t="s">
        <v>28</v>
      </c>
      <c r="J38" s="5">
        <v>2</v>
      </c>
      <c r="K38" s="5">
        <f t="shared" si="0"/>
        <v>62500</v>
      </c>
      <c r="L38" s="9">
        <v>125000</v>
      </c>
    </row>
    <row r="39" spans="1:12" ht="30">
      <c r="A39" s="5">
        <v>33</v>
      </c>
      <c r="B39" s="5" t="s">
        <v>177</v>
      </c>
      <c r="C39" s="11" t="s">
        <v>83</v>
      </c>
      <c r="D39" s="5" t="s">
        <v>14</v>
      </c>
      <c r="E39" s="7" t="s">
        <v>15</v>
      </c>
      <c r="F39" s="8">
        <v>22111008574399</v>
      </c>
      <c r="G39" s="7" t="s">
        <v>56</v>
      </c>
      <c r="H39" s="5" t="s">
        <v>80</v>
      </c>
      <c r="I39" s="5" t="s">
        <v>28</v>
      </c>
      <c r="J39" s="5">
        <v>20</v>
      </c>
      <c r="K39" s="5">
        <f t="shared" si="0"/>
        <v>12000</v>
      </c>
      <c r="L39" s="9">
        <v>240000</v>
      </c>
    </row>
    <row r="40" spans="1:12" ht="30">
      <c r="A40" s="5">
        <v>34</v>
      </c>
      <c r="B40" s="5" t="s">
        <v>177</v>
      </c>
      <c r="C40" s="6" t="s">
        <v>50</v>
      </c>
      <c r="D40" s="5" t="s">
        <v>14</v>
      </c>
      <c r="E40" s="7" t="s">
        <v>15</v>
      </c>
      <c r="F40" s="8">
        <v>22111008548451</v>
      </c>
      <c r="G40" s="7" t="s">
        <v>51</v>
      </c>
      <c r="H40" s="5">
        <v>306546099</v>
      </c>
      <c r="I40" s="5" t="s">
        <v>52</v>
      </c>
      <c r="J40" s="5">
        <v>90</v>
      </c>
      <c r="K40" s="5">
        <f t="shared" si="0"/>
        <v>50470</v>
      </c>
      <c r="L40" s="9">
        <v>4542300</v>
      </c>
    </row>
    <row r="41" spans="1:12" ht="75">
      <c r="A41" s="5">
        <v>35</v>
      </c>
      <c r="B41" s="5" t="s">
        <v>177</v>
      </c>
      <c r="C41" s="7" t="s">
        <v>84</v>
      </c>
      <c r="D41" s="7" t="s">
        <v>171</v>
      </c>
      <c r="E41" s="7" t="s">
        <v>15</v>
      </c>
      <c r="F41" s="8">
        <v>22111008749792</v>
      </c>
      <c r="G41" s="7" t="s">
        <v>85</v>
      </c>
      <c r="H41" s="5">
        <v>205136865</v>
      </c>
      <c r="I41" s="5" t="s">
        <v>25</v>
      </c>
      <c r="J41" s="5">
        <v>1</v>
      </c>
      <c r="K41" s="5">
        <v>432866.8</v>
      </c>
      <c r="L41" s="9">
        <v>432866.8</v>
      </c>
    </row>
    <row r="42" spans="1:12" ht="30">
      <c r="A42" s="5">
        <v>36</v>
      </c>
      <c r="B42" s="5" t="s">
        <v>177</v>
      </c>
      <c r="C42" s="7" t="s">
        <v>86</v>
      </c>
      <c r="D42" s="7" t="s">
        <v>171</v>
      </c>
      <c r="E42" s="7" t="s">
        <v>15</v>
      </c>
      <c r="F42" s="8">
        <v>22111008752398</v>
      </c>
      <c r="G42" s="7" t="s">
        <v>87</v>
      </c>
      <c r="H42" s="5" t="s">
        <v>88</v>
      </c>
      <c r="I42" s="5" t="s">
        <v>28</v>
      </c>
      <c r="J42" s="5">
        <v>1</v>
      </c>
      <c r="K42" s="5">
        <v>3910000</v>
      </c>
      <c r="L42" s="9">
        <v>3910000</v>
      </c>
    </row>
    <row r="43" spans="1:12" ht="30">
      <c r="A43" s="5">
        <v>37</v>
      </c>
      <c r="B43" s="5" t="s">
        <v>177</v>
      </c>
      <c r="C43" s="7" t="s">
        <v>86</v>
      </c>
      <c r="D43" s="7" t="s">
        <v>171</v>
      </c>
      <c r="E43" s="7" t="s">
        <v>15</v>
      </c>
      <c r="F43" s="8">
        <v>22111008752402</v>
      </c>
      <c r="G43" s="7" t="s">
        <v>87</v>
      </c>
      <c r="H43" s="5">
        <v>202970267</v>
      </c>
      <c r="I43" s="5" t="s">
        <v>28</v>
      </c>
      <c r="J43" s="5">
        <v>1</v>
      </c>
      <c r="K43" s="5">
        <v>5152000</v>
      </c>
      <c r="L43" s="9">
        <v>5152000</v>
      </c>
    </row>
    <row r="44" spans="1:12" ht="30">
      <c r="A44" s="5">
        <v>38</v>
      </c>
      <c r="B44" s="5" t="s">
        <v>177</v>
      </c>
      <c r="C44" s="7" t="s">
        <v>86</v>
      </c>
      <c r="D44" s="7" t="s">
        <v>171</v>
      </c>
      <c r="E44" s="7" t="s">
        <v>15</v>
      </c>
      <c r="F44" s="8">
        <v>22111008752405</v>
      </c>
      <c r="G44" s="7" t="s">
        <v>87</v>
      </c>
      <c r="H44" s="5" t="s">
        <v>88</v>
      </c>
      <c r="I44" s="5" t="s">
        <v>28</v>
      </c>
      <c r="J44" s="5">
        <v>1</v>
      </c>
      <c r="K44" s="5">
        <v>4416000</v>
      </c>
      <c r="L44" s="9">
        <v>4416000</v>
      </c>
    </row>
    <row r="45" spans="1:12" ht="30">
      <c r="A45" s="5">
        <v>39</v>
      </c>
      <c r="B45" s="5" t="s">
        <v>177</v>
      </c>
      <c r="C45" s="7" t="s">
        <v>86</v>
      </c>
      <c r="D45" s="7" t="s">
        <v>171</v>
      </c>
      <c r="E45" s="7" t="s">
        <v>15</v>
      </c>
      <c r="F45" s="8">
        <v>22111008752408</v>
      </c>
      <c r="G45" s="7" t="s">
        <v>87</v>
      </c>
      <c r="H45" s="5" t="s">
        <v>88</v>
      </c>
      <c r="I45" s="5" t="s">
        <v>28</v>
      </c>
      <c r="J45" s="5">
        <v>1</v>
      </c>
      <c r="K45" s="5">
        <v>5152000</v>
      </c>
      <c r="L45" s="9">
        <v>5152000</v>
      </c>
    </row>
    <row r="46" spans="1:12" ht="75">
      <c r="A46" s="5">
        <v>40</v>
      </c>
      <c r="B46" s="5" t="s">
        <v>177</v>
      </c>
      <c r="C46" s="7" t="s">
        <v>84</v>
      </c>
      <c r="D46" s="7" t="s">
        <v>171</v>
      </c>
      <c r="E46" s="7" t="s">
        <v>15</v>
      </c>
      <c r="F46" s="8">
        <v>22111008742542</v>
      </c>
      <c r="G46" s="7" t="s">
        <v>85</v>
      </c>
      <c r="H46" s="5" t="s">
        <v>89</v>
      </c>
      <c r="I46" s="5" t="s">
        <v>25</v>
      </c>
      <c r="J46" s="5">
        <v>1</v>
      </c>
      <c r="K46" s="8">
        <v>1427528.58</v>
      </c>
      <c r="L46" s="9">
        <v>1427528.58</v>
      </c>
    </row>
    <row r="47" spans="1:12" ht="75">
      <c r="A47" s="5">
        <v>41</v>
      </c>
      <c r="B47" s="5" t="s">
        <v>177</v>
      </c>
      <c r="C47" s="7" t="s">
        <v>84</v>
      </c>
      <c r="D47" s="7" t="s">
        <v>171</v>
      </c>
      <c r="E47" s="7" t="s">
        <v>15</v>
      </c>
      <c r="F47" s="8">
        <v>22111008742539</v>
      </c>
      <c r="G47" s="7" t="s">
        <v>85</v>
      </c>
      <c r="H47" s="5" t="s">
        <v>89</v>
      </c>
      <c r="I47" s="5" t="s">
        <v>25</v>
      </c>
      <c r="J47" s="5">
        <v>1</v>
      </c>
      <c r="K47" s="8">
        <v>432866.8</v>
      </c>
      <c r="L47" s="9">
        <v>432866.8</v>
      </c>
    </row>
    <row r="48" spans="1:12" ht="45">
      <c r="A48" s="5">
        <v>42</v>
      </c>
      <c r="B48" s="5" t="s">
        <v>177</v>
      </c>
      <c r="C48" s="6" t="s">
        <v>90</v>
      </c>
      <c r="D48" s="7" t="s">
        <v>171</v>
      </c>
      <c r="E48" s="7" t="s">
        <v>15</v>
      </c>
      <c r="F48" s="8">
        <v>22111008689655</v>
      </c>
      <c r="G48" s="7" t="s">
        <v>91</v>
      </c>
      <c r="H48" s="5">
        <v>205208252</v>
      </c>
      <c r="I48" s="5" t="s">
        <v>25</v>
      </c>
      <c r="J48" s="5">
        <v>1</v>
      </c>
      <c r="K48" s="5">
        <v>823700</v>
      </c>
      <c r="L48" s="9">
        <v>823700</v>
      </c>
    </row>
    <row r="49" spans="1:12" ht="30">
      <c r="A49" s="5">
        <v>43</v>
      </c>
      <c r="B49" s="5" t="s">
        <v>177</v>
      </c>
      <c r="C49" s="6" t="s">
        <v>57</v>
      </c>
      <c r="D49" s="7" t="s">
        <v>171</v>
      </c>
      <c r="E49" s="7" t="s">
        <v>15</v>
      </c>
      <c r="F49" s="8">
        <v>22111008599107</v>
      </c>
      <c r="G49" s="7" t="s">
        <v>92</v>
      </c>
      <c r="H49" s="5">
        <v>307804433</v>
      </c>
      <c r="I49" s="5" t="s">
        <v>59</v>
      </c>
      <c r="J49" s="5">
        <v>100</v>
      </c>
      <c r="K49" s="5">
        <v>13000</v>
      </c>
      <c r="L49" s="9">
        <v>1300000</v>
      </c>
    </row>
    <row r="50" spans="1:12" ht="30">
      <c r="A50" s="5">
        <v>44</v>
      </c>
      <c r="B50" s="5" t="s">
        <v>177</v>
      </c>
      <c r="C50" s="6" t="s">
        <v>93</v>
      </c>
      <c r="D50" s="7" t="s">
        <v>171</v>
      </c>
      <c r="E50" s="7" t="s">
        <v>15</v>
      </c>
      <c r="F50" s="8">
        <v>22111008567175</v>
      </c>
      <c r="G50" s="7" t="s">
        <v>94</v>
      </c>
      <c r="H50" s="5">
        <v>303319169</v>
      </c>
      <c r="I50" s="5" t="s">
        <v>95</v>
      </c>
      <c r="J50" s="5">
        <v>1100</v>
      </c>
      <c r="K50" s="5">
        <v>4999</v>
      </c>
      <c r="L50" s="9">
        <v>5498900</v>
      </c>
    </row>
    <row r="51" spans="1:12" ht="60">
      <c r="A51" s="5">
        <v>45</v>
      </c>
      <c r="B51" s="5" t="s">
        <v>335</v>
      </c>
      <c r="C51" s="6" t="s">
        <v>314</v>
      </c>
      <c r="D51" s="5" t="s">
        <v>14</v>
      </c>
      <c r="E51" s="7" t="s">
        <v>15</v>
      </c>
      <c r="F51" s="26" t="s">
        <v>219</v>
      </c>
      <c r="G51" s="7" t="s">
        <v>220</v>
      </c>
      <c r="H51" s="27" t="s">
        <v>238</v>
      </c>
      <c r="I51" s="5" t="s">
        <v>25</v>
      </c>
      <c r="J51" s="5">
        <v>1</v>
      </c>
      <c r="K51" s="28">
        <f>L51/J51</f>
        <v>2323000</v>
      </c>
      <c r="L51" s="9">
        <v>2323000</v>
      </c>
    </row>
    <row r="52" spans="1:12" ht="60">
      <c r="A52" s="5">
        <v>46</v>
      </c>
      <c r="B52" s="5" t="s">
        <v>335</v>
      </c>
      <c r="C52" s="6" t="s">
        <v>315</v>
      </c>
      <c r="D52" s="5" t="s">
        <v>14</v>
      </c>
      <c r="E52" s="7" t="s">
        <v>15</v>
      </c>
      <c r="F52" s="29">
        <v>22111008842428</v>
      </c>
      <c r="G52" s="7" t="s">
        <v>221</v>
      </c>
      <c r="H52" s="27" t="s">
        <v>239</v>
      </c>
      <c r="I52" s="5" t="s">
        <v>28</v>
      </c>
      <c r="J52" s="5">
        <v>40</v>
      </c>
      <c r="K52" s="28">
        <f>L52/J52</f>
        <v>17000</v>
      </c>
      <c r="L52" s="9">
        <v>680000</v>
      </c>
    </row>
    <row r="53" spans="1:12" ht="63">
      <c r="A53" s="5">
        <v>47</v>
      </c>
      <c r="B53" s="5" t="s">
        <v>335</v>
      </c>
      <c r="C53" s="30" t="s">
        <v>316</v>
      </c>
      <c r="D53" s="5" t="s">
        <v>14</v>
      </c>
      <c r="E53" s="7" t="s">
        <v>15</v>
      </c>
      <c r="F53" s="31">
        <v>22111008864434</v>
      </c>
      <c r="G53" s="7" t="s">
        <v>222</v>
      </c>
      <c r="H53" s="27" t="s">
        <v>240</v>
      </c>
      <c r="I53" s="5" t="s">
        <v>25</v>
      </c>
      <c r="J53" s="5">
        <v>1</v>
      </c>
      <c r="K53" s="28">
        <f t="shared" ref="K53:K73" si="1">L53/J53</f>
        <v>9899000</v>
      </c>
      <c r="L53" s="9">
        <v>9899000</v>
      </c>
    </row>
    <row r="54" spans="1:12" ht="45">
      <c r="A54" s="5">
        <v>48</v>
      </c>
      <c r="B54" s="5" t="s">
        <v>335</v>
      </c>
      <c r="C54" s="32" t="s">
        <v>317</v>
      </c>
      <c r="D54" s="5" t="s">
        <v>14</v>
      </c>
      <c r="E54" s="7" t="s">
        <v>15</v>
      </c>
      <c r="F54" s="31">
        <v>22111008864436</v>
      </c>
      <c r="G54" s="7" t="s">
        <v>222</v>
      </c>
      <c r="H54" s="27" t="s">
        <v>240</v>
      </c>
      <c r="I54" s="5" t="s">
        <v>28</v>
      </c>
      <c r="J54" s="5">
        <v>1</v>
      </c>
      <c r="K54" s="28">
        <f t="shared" si="1"/>
        <v>1199000</v>
      </c>
      <c r="L54" s="9">
        <v>1199000</v>
      </c>
    </row>
    <row r="55" spans="1:12" ht="75">
      <c r="A55" s="5">
        <v>49</v>
      </c>
      <c r="B55" s="5" t="s">
        <v>335</v>
      </c>
      <c r="C55" s="6" t="s">
        <v>318</v>
      </c>
      <c r="D55" s="5" t="s">
        <v>14</v>
      </c>
      <c r="E55" s="7" t="s">
        <v>15</v>
      </c>
      <c r="F55" s="31">
        <v>22111008842401</v>
      </c>
      <c r="G55" s="7" t="s">
        <v>223</v>
      </c>
      <c r="H55" s="27" t="s">
        <v>241</v>
      </c>
      <c r="I55" s="5" t="s">
        <v>28</v>
      </c>
      <c r="J55" s="5">
        <v>30</v>
      </c>
      <c r="K55" s="28">
        <f t="shared" si="1"/>
        <v>8450</v>
      </c>
      <c r="L55" s="9">
        <v>253500</v>
      </c>
    </row>
    <row r="56" spans="1:12" ht="60">
      <c r="A56" s="5">
        <v>50</v>
      </c>
      <c r="B56" s="5" t="s">
        <v>335</v>
      </c>
      <c r="C56" s="6" t="s">
        <v>319</v>
      </c>
      <c r="D56" s="5" t="s">
        <v>14</v>
      </c>
      <c r="E56" s="7" t="s">
        <v>15</v>
      </c>
      <c r="F56" s="31">
        <v>22111008842404</v>
      </c>
      <c r="G56" s="7" t="s">
        <v>224</v>
      </c>
      <c r="H56" s="27" t="s">
        <v>242</v>
      </c>
      <c r="I56" s="5" t="s">
        <v>52</v>
      </c>
      <c r="J56" s="5">
        <v>50</v>
      </c>
      <c r="K56" s="28">
        <f t="shared" si="1"/>
        <v>50465</v>
      </c>
      <c r="L56" s="9">
        <v>2523250</v>
      </c>
    </row>
    <row r="57" spans="1:12" ht="60">
      <c r="A57" s="5">
        <v>51</v>
      </c>
      <c r="B57" s="5" t="s">
        <v>335</v>
      </c>
      <c r="C57" s="6" t="s">
        <v>255</v>
      </c>
      <c r="D57" s="5" t="s">
        <v>14</v>
      </c>
      <c r="E57" s="7" t="s">
        <v>15</v>
      </c>
      <c r="F57" s="31">
        <v>22111008842432</v>
      </c>
      <c r="G57" s="7" t="s">
        <v>225</v>
      </c>
      <c r="H57" s="27" t="s">
        <v>243</v>
      </c>
      <c r="I57" s="5" t="s">
        <v>28</v>
      </c>
      <c r="J57" s="5">
        <v>50</v>
      </c>
      <c r="K57" s="28">
        <f t="shared" si="1"/>
        <v>25999</v>
      </c>
      <c r="L57" s="9">
        <v>1299950</v>
      </c>
    </row>
    <row r="58" spans="1:12" ht="60">
      <c r="A58" s="5">
        <v>52</v>
      </c>
      <c r="B58" s="5" t="s">
        <v>335</v>
      </c>
      <c r="C58" s="6" t="s">
        <v>74</v>
      </c>
      <c r="D58" s="5" t="s">
        <v>14</v>
      </c>
      <c r="E58" s="7" t="s">
        <v>15</v>
      </c>
      <c r="F58" s="31">
        <v>22111008842412</v>
      </c>
      <c r="G58" s="7" t="s">
        <v>226</v>
      </c>
      <c r="H58" s="27" t="s">
        <v>244</v>
      </c>
      <c r="I58" s="5" t="s">
        <v>52</v>
      </c>
      <c r="J58" s="5">
        <v>200</v>
      </c>
      <c r="K58" s="28">
        <f t="shared" si="1"/>
        <v>9660</v>
      </c>
      <c r="L58" s="9">
        <v>1932000</v>
      </c>
    </row>
    <row r="59" spans="1:12" ht="60">
      <c r="A59" s="5">
        <v>53</v>
      </c>
      <c r="B59" s="5" t="s">
        <v>335</v>
      </c>
      <c r="C59" s="6" t="s">
        <v>256</v>
      </c>
      <c r="D59" s="5" t="s">
        <v>14</v>
      </c>
      <c r="E59" s="7" t="s">
        <v>15</v>
      </c>
      <c r="F59" s="31">
        <v>22111008842399</v>
      </c>
      <c r="G59" s="7" t="s">
        <v>227</v>
      </c>
      <c r="H59" s="27" t="s">
        <v>245</v>
      </c>
      <c r="I59" s="5" t="s">
        <v>28</v>
      </c>
      <c r="J59" s="5">
        <v>20</v>
      </c>
      <c r="K59" s="28">
        <f t="shared" si="1"/>
        <v>210000</v>
      </c>
      <c r="L59" s="9">
        <v>4200000</v>
      </c>
    </row>
    <row r="60" spans="1:12" ht="60">
      <c r="A60" s="5">
        <v>54</v>
      </c>
      <c r="B60" s="5" t="s">
        <v>335</v>
      </c>
      <c r="C60" s="6" t="s">
        <v>320</v>
      </c>
      <c r="D60" s="5" t="s">
        <v>14</v>
      </c>
      <c r="E60" s="7" t="s">
        <v>15</v>
      </c>
      <c r="F60" s="31">
        <v>22111008842438</v>
      </c>
      <c r="G60" s="7" t="s">
        <v>228</v>
      </c>
      <c r="H60" s="27" t="s">
        <v>246</v>
      </c>
      <c r="I60" s="5" t="s">
        <v>28</v>
      </c>
      <c r="J60" s="5">
        <v>30</v>
      </c>
      <c r="K60" s="28">
        <f t="shared" si="1"/>
        <v>4444</v>
      </c>
      <c r="L60" s="9">
        <v>133320</v>
      </c>
    </row>
    <row r="61" spans="1:12" ht="60">
      <c r="A61" s="5">
        <v>55</v>
      </c>
      <c r="B61" s="5" t="s">
        <v>335</v>
      </c>
      <c r="C61" s="6" t="s">
        <v>321</v>
      </c>
      <c r="D61" s="5" t="s">
        <v>14</v>
      </c>
      <c r="E61" s="7" t="s">
        <v>15</v>
      </c>
      <c r="F61" s="31">
        <v>22111008842420</v>
      </c>
      <c r="G61" s="7" t="s">
        <v>229</v>
      </c>
      <c r="H61" s="27" t="s">
        <v>247</v>
      </c>
      <c r="I61" s="5" t="s">
        <v>257</v>
      </c>
      <c r="J61" s="5">
        <v>30</v>
      </c>
      <c r="K61" s="28">
        <f t="shared" si="1"/>
        <v>6900</v>
      </c>
      <c r="L61" s="9">
        <v>207000</v>
      </c>
    </row>
    <row r="62" spans="1:12" ht="60">
      <c r="A62" s="5">
        <v>56</v>
      </c>
      <c r="B62" s="5" t="s">
        <v>335</v>
      </c>
      <c r="C62" s="6" t="s">
        <v>322</v>
      </c>
      <c r="D62" s="5" t="s">
        <v>14</v>
      </c>
      <c r="E62" s="7" t="s">
        <v>15</v>
      </c>
      <c r="F62" s="31">
        <v>22111008842408</v>
      </c>
      <c r="G62" s="7" t="s">
        <v>230</v>
      </c>
      <c r="H62" s="27" t="s">
        <v>248</v>
      </c>
      <c r="I62" s="5" t="s">
        <v>28</v>
      </c>
      <c r="J62" s="5">
        <v>500</v>
      </c>
      <c r="K62" s="28">
        <f t="shared" si="1"/>
        <v>1255</v>
      </c>
      <c r="L62" s="9">
        <v>627500</v>
      </c>
    </row>
    <row r="63" spans="1:12" ht="60">
      <c r="A63" s="5">
        <v>57</v>
      </c>
      <c r="B63" s="5" t="s">
        <v>335</v>
      </c>
      <c r="C63" s="6" t="s">
        <v>323</v>
      </c>
      <c r="D63" s="5" t="s">
        <v>14</v>
      </c>
      <c r="E63" s="7" t="s">
        <v>15</v>
      </c>
      <c r="F63" s="31">
        <v>22111008842919</v>
      </c>
      <c r="G63" s="7" t="s">
        <v>231</v>
      </c>
      <c r="H63" s="27" t="s">
        <v>249</v>
      </c>
      <c r="I63" s="5" t="s">
        <v>59</v>
      </c>
      <c r="J63" s="5">
        <v>50</v>
      </c>
      <c r="K63" s="28">
        <f t="shared" si="1"/>
        <v>9200</v>
      </c>
      <c r="L63" s="9">
        <v>460000</v>
      </c>
    </row>
    <row r="64" spans="1:12" ht="45">
      <c r="A64" s="5">
        <v>58</v>
      </c>
      <c r="B64" s="5" t="s">
        <v>335</v>
      </c>
      <c r="C64" s="6" t="s">
        <v>324</v>
      </c>
      <c r="D64" s="5" t="s">
        <v>14</v>
      </c>
      <c r="E64" s="7" t="s">
        <v>15</v>
      </c>
      <c r="F64" s="31">
        <v>22111008843263</v>
      </c>
      <c r="G64" s="7" t="s">
        <v>232</v>
      </c>
      <c r="H64" s="27" t="s">
        <v>80</v>
      </c>
      <c r="I64" s="5" t="s">
        <v>28</v>
      </c>
      <c r="J64" s="5">
        <v>30</v>
      </c>
      <c r="K64" s="28">
        <f t="shared" si="1"/>
        <v>4400</v>
      </c>
      <c r="L64" s="9">
        <v>132000</v>
      </c>
    </row>
    <row r="65" spans="1:12" ht="45">
      <c r="A65" s="5">
        <v>59</v>
      </c>
      <c r="B65" s="5" t="s">
        <v>335</v>
      </c>
      <c r="C65" s="6" t="s">
        <v>325</v>
      </c>
      <c r="D65" s="5" t="s">
        <v>14</v>
      </c>
      <c r="E65" s="7" t="s">
        <v>15</v>
      </c>
      <c r="F65" s="31">
        <v>22111008843273</v>
      </c>
      <c r="G65" s="7" t="s">
        <v>233</v>
      </c>
      <c r="H65" s="27" t="s">
        <v>250</v>
      </c>
      <c r="I65" s="5" t="s">
        <v>28</v>
      </c>
      <c r="J65" s="5">
        <v>30</v>
      </c>
      <c r="K65" s="28">
        <f t="shared" si="1"/>
        <v>29000</v>
      </c>
      <c r="L65" s="9">
        <v>870000</v>
      </c>
    </row>
    <row r="66" spans="1:12" ht="45">
      <c r="A66" s="5">
        <v>60</v>
      </c>
      <c r="B66" s="5" t="s">
        <v>335</v>
      </c>
      <c r="C66" s="6" t="s">
        <v>326</v>
      </c>
      <c r="D66" s="5" t="s">
        <v>14</v>
      </c>
      <c r="E66" s="7" t="s">
        <v>15</v>
      </c>
      <c r="F66" s="31">
        <v>22111008843287</v>
      </c>
      <c r="G66" s="7" t="s">
        <v>234</v>
      </c>
      <c r="H66" s="27" t="s">
        <v>251</v>
      </c>
      <c r="I66" s="5" t="s">
        <v>258</v>
      </c>
      <c r="J66" s="5">
        <v>100</v>
      </c>
      <c r="K66" s="28">
        <f t="shared" si="1"/>
        <v>17898</v>
      </c>
      <c r="L66" s="9">
        <v>1789800</v>
      </c>
    </row>
    <row r="67" spans="1:12" ht="60">
      <c r="A67" s="5">
        <v>61</v>
      </c>
      <c r="B67" s="5" t="s">
        <v>335</v>
      </c>
      <c r="C67" s="6" t="s">
        <v>326</v>
      </c>
      <c r="D67" s="5" t="s">
        <v>14</v>
      </c>
      <c r="E67" s="7" t="s">
        <v>15</v>
      </c>
      <c r="F67" s="31">
        <v>22111008843282</v>
      </c>
      <c r="G67" s="7" t="s">
        <v>235</v>
      </c>
      <c r="H67" s="27" t="s">
        <v>252</v>
      </c>
      <c r="I67" s="5" t="s">
        <v>258</v>
      </c>
      <c r="J67" s="5">
        <v>100</v>
      </c>
      <c r="K67" s="28">
        <f t="shared" si="1"/>
        <v>10777</v>
      </c>
      <c r="L67" s="9">
        <v>1077700</v>
      </c>
    </row>
    <row r="68" spans="1:12" ht="60">
      <c r="A68" s="5">
        <v>62</v>
      </c>
      <c r="B68" s="5" t="s">
        <v>335</v>
      </c>
      <c r="C68" s="6" t="s">
        <v>259</v>
      </c>
      <c r="D68" s="5" t="s">
        <v>14</v>
      </c>
      <c r="E68" s="7" t="s">
        <v>15</v>
      </c>
      <c r="F68" s="31">
        <v>22111008843322</v>
      </c>
      <c r="G68" s="7" t="s">
        <v>236</v>
      </c>
      <c r="H68" s="27" t="s">
        <v>253</v>
      </c>
      <c r="I68" s="5" t="s">
        <v>52</v>
      </c>
      <c r="J68" s="5">
        <v>30</v>
      </c>
      <c r="K68" s="28">
        <f t="shared" si="1"/>
        <v>47800</v>
      </c>
      <c r="L68" s="9">
        <v>1434000</v>
      </c>
    </row>
    <row r="69" spans="1:12" ht="60">
      <c r="A69" s="5">
        <v>63</v>
      </c>
      <c r="B69" s="5" t="s">
        <v>335</v>
      </c>
      <c r="C69" s="6" t="s">
        <v>327</v>
      </c>
      <c r="D69" s="5" t="s">
        <v>14</v>
      </c>
      <c r="E69" s="7" t="s">
        <v>15</v>
      </c>
      <c r="F69" s="31">
        <v>22111008824826</v>
      </c>
      <c r="G69" s="7" t="s">
        <v>231</v>
      </c>
      <c r="H69" s="27" t="s">
        <v>249</v>
      </c>
      <c r="I69" s="5" t="s">
        <v>59</v>
      </c>
      <c r="J69" s="5">
        <v>600</v>
      </c>
      <c r="K69" s="28">
        <f t="shared" si="1"/>
        <v>10350</v>
      </c>
      <c r="L69" s="9">
        <v>6210000</v>
      </c>
    </row>
    <row r="70" spans="1:12" ht="45">
      <c r="A70" s="5">
        <v>64</v>
      </c>
      <c r="B70" s="5" t="s">
        <v>335</v>
      </c>
      <c r="C70" s="6" t="s">
        <v>314</v>
      </c>
      <c r="D70" s="5" t="s">
        <v>14</v>
      </c>
      <c r="E70" s="7" t="s">
        <v>15</v>
      </c>
      <c r="F70" s="31">
        <v>22111008799735</v>
      </c>
      <c r="G70" s="7" t="s">
        <v>222</v>
      </c>
      <c r="H70" s="27" t="s">
        <v>240</v>
      </c>
      <c r="I70" s="5" t="s">
        <v>25</v>
      </c>
      <c r="J70" s="5">
        <v>1</v>
      </c>
      <c r="K70" s="28">
        <f t="shared" si="1"/>
        <v>5555555</v>
      </c>
      <c r="L70" s="9">
        <v>5555555</v>
      </c>
    </row>
    <row r="71" spans="1:12" ht="60">
      <c r="A71" s="5">
        <v>65</v>
      </c>
      <c r="B71" s="5" t="s">
        <v>335</v>
      </c>
      <c r="C71" s="6" t="s">
        <v>316</v>
      </c>
      <c r="D71" s="5" t="s">
        <v>14</v>
      </c>
      <c r="E71" s="7" t="s">
        <v>15</v>
      </c>
      <c r="F71" s="31">
        <v>22111008790002</v>
      </c>
      <c r="G71" s="7" t="s">
        <v>237</v>
      </c>
      <c r="H71" s="27" t="s">
        <v>254</v>
      </c>
      <c r="I71" s="5" t="s">
        <v>25</v>
      </c>
      <c r="J71" s="5">
        <v>1</v>
      </c>
      <c r="K71" s="28">
        <f t="shared" si="1"/>
        <v>2362300</v>
      </c>
      <c r="L71" s="9">
        <v>2362300</v>
      </c>
    </row>
    <row r="72" spans="1:12" ht="45">
      <c r="A72" s="5">
        <v>66</v>
      </c>
      <c r="B72" s="5" t="s">
        <v>335</v>
      </c>
      <c r="C72" s="6" t="s">
        <v>316</v>
      </c>
      <c r="D72" s="5" t="s">
        <v>14</v>
      </c>
      <c r="E72" s="7" t="s">
        <v>15</v>
      </c>
      <c r="F72" s="31">
        <v>22111008789995</v>
      </c>
      <c r="G72" s="7" t="s">
        <v>222</v>
      </c>
      <c r="H72" s="27" t="s">
        <v>240</v>
      </c>
      <c r="I72" s="5" t="s">
        <v>25</v>
      </c>
      <c r="J72" s="5">
        <v>1</v>
      </c>
      <c r="K72" s="28">
        <f t="shared" si="1"/>
        <v>1499000</v>
      </c>
      <c r="L72" s="9">
        <v>1499000</v>
      </c>
    </row>
    <row r="73" spans="1:12" ht="45">
      <c r="A73" s="5">
        <v>67</v>
      </c>
      <c r="B73" s="5" t="s">
        <v>335</v>
      </c>
      <c r="C73" s="6" t="s">
        <v>328</v>
      </c>
      <c r="D73" s="5" t="s">
        <v>14</v>
      </c>
      <c r="E73" s="7" t="s">
        <v>15</v>
      </c>
      <c r="F73" s="31">
        <v>22111008789998</v>
      </c>
      <c r="G73" s="7" t="s">
        <v>222</v>
      </c>
      <c r="H73" s="27" t="s">
        <v>240</v>
      </c>
      <c r="I73" s="5" t="s">
        <v>25</v>
      </c>
      <c r="J73" s="5">
        <v>1</v>
      </c>
      <c r="K73" s="28">
        <f t="shared" si="1"/>
        <v>1498000</v>
      </c>
      <c r="L73" s="9">
        <v>1498000</v>
      </c>
    </row>
    <row r="74" spans="1:12" ht="60">
      <c r="A74" s="5">
        <v>68</v>
      </c>
      <c r="B74" s="5" t="s">
        <v>335</v>
      </c>
      <c r="C74" s="6" t="s">
        <v>329</v>
      </c>
      <c r="D74" s="7" t="s">
        <v>171</v>
      </c>
      <c r="E74" s="7" t="s">
        <v>15</v>
      </c>
      <c r="F74" s="33">
        <v>221100311116060</v>
      </c>
      <c r="G74" s="7" t="s">
        <v>270</v>
      </c>
      <c r="H74" s="27" t="s">
        <v>276</v>
      </c>
      <c r="I74" s="5" t="s">
        <v>25</v>
      </c>
      <c r="J74" s="5">
        <v>1</v>
      </c>
      <c r="K74" s="34">
        <f>L74/J74</f>
        <v>2400190</v>
      </c>
      <c r="L74" s="9">
        <v>2400190</v>
      </c>
    </row>
    <row r="75" spans="1:12" ht="60">
      <c r="A75" s="5">
        <v>69</v>
      </c>
      <c r="B75" s="5" t="s">
        <v>335</v>
      </c>
      <c r="C75" s="6" t="s">
        <v>329</v>
      </c>
      <c r="D75" s="7" t="s">
        <v>171</v>
      </c>
      <c r="E75" s="7" t="s">
        <v>15</v>
      </c>
      <c r="F75" s="33">
        <v>221100311083157</v>
      </c>
      <c r="G75" s="7" t="s">
        <v>270</v>
      </c>
      <c r="H75" s="27" t="s">
        <v>276</v>
      </c>
      <c r="I75" s="5" t="s">
        <v>25</v>
      </c>
      <c r="J75" s="5">
        <v>1</v>
      </c>
      <c r="K75" s="34">
        <f t="shared" ref="K75:K83" si="2">L75/J75</f>
        <v>4598015</v>
      </c>
      <c r="L75" s="9">
        <v>4598015</v>
      </c>
    </row>
    <row r="76" spans="1:12" ht="45">
      <c r="A76" s="5">
        <v>70</v>
      </c>
      <c r="B76" s="5" t="s">
        <v>335</v>
      </c>
      <c r="C76" s="6" t="s">
        <v>330</v>
      </c>
      <c r="D76" s="7" t="s">
        <v>171</v>
      </c>
      <c r="E76" s="7" t="s">
        <v>15</v>
      </c>
      <c r="F76" s="33">
        <v>22111008995050</v>
      </c>
      <c r="G76" s="7" t="s">
        <v>271</v>
      </c>
      <c r="H76" s="27" t="s">
        <v>88</v>
      </c>
      <c r="I76" s="5" t="s">
        <v>25</v>
      </c>
      <c r="J76" s="5">
        <v>1</v>
      </c>
      <c r="K76" s="34">
        <f t="shared" si="2"/>
        <v>5483200</v>
      </c>
      <c r="L76" s="9">
        <v>5483200</v>
      </c>
    </row>
    <row r="77" spans="1:12" ht="60">
      <c r="A77" s="5">
        <v>71</v>
      </c>
      <c r="B77" s="5" t="s">
        <v>335</v>
      </c>
      <c r="C77" s="6" t="s">
        <v>329</v>
      </c>
      <c r="D77" s="7" t="s">
        <v>171</v>
      </c>
      <c r="E77" s="7" t="s">
        <v>15</v>
      </c>
      <c r="F77" s="33">
        <v>221100311038320</v>
      </c>
      <c r="G77" s="7" t="s">
        <v>270</v>
      </c>
      <c r="H77" s="27" t="s">
        <v>276</v>
      </c>
      <c r="I77" s="5" t="s">
        <v>25</v>
      </c>
      <c r="J77" s="5">
        <v>1</v>
      </c>
      <c r="K77" s="34">
        <f t="shared" si="2"/>
        <v>9966475</v>
      </c>
      <c r="L77" s="9">
        <v>9966475</v>
      </c>
    </row>
    <row r="78" spans="1:12" ht="60">
      <c r="A78" s="5">
        <v>72</v>
      </c>
      <c r="B78" s="5" t="s">
        <v>335</v>
      </c>
      <c r="C78" s="6" t="s">
        <v>329</v>
      </c>
      <c r="D78" s="7" t="s">
        <v>171</v>
      </c>
      <c r="E78" s="7" t="s">
        <v>15</v>
      </c>
      <c r="F78" s="33">
        <v>221100311038312</v>
      </c>
      <c r="G78" s="7" t="s">
        <v>270</v>
      </c>
      <c r="H78" s="27" t="s">
        <v>276</v>
      </c>
      <c r="I78" s="5" t="s">
        <v>25</v>
      </c>
      <c r="J78" s="5">
        <v>1</v>
      </c>
      <c r="K78" s="34">
        <f t="shared" si="2"/>
        <v>6286935</v>
      </c>
      <c r="L78" s="9">
        <v>6286935</v>
      </c>
    </row>
    <row r="79" spans="1:12" ht="75">
      <c r="A79" s="5">
        <v>73</v>
      </c>
      <c r="B79" s="5" t="s">
        <v>335</v>
      </c>
      <c r="C79" s="6" t="s">
        <v>331</v>
      </c>
      <c r="D79" s="7" t="s">
        <v>171</v>
      </c>
      <c r="E79" s="7" t="s">
        <v>15</v>
      </c>
      <c r="F79" s="33">
        <v>221100101032705</v>
      </c>
      <c r="G79" s="7" t="s">
        <v>272</v>
      </c>
      <c r="H79" s="27" t="s">
        <v>277</v>
      </c>
      <c r="I79" s="5" t="s">
        <v>25</v>
      </c>
      <c r="J79" s="5">
        <v>1</v>
      </c>
      <c r="K79" s="34">
        <f t="shared" si="2"/>
        <v>4000000</v>
      </c>
      <c r="L79" s="9">
        <v>4000000</v>
      </c>
    </row>
    <row r="80" spans="1:12" ht="45">
      <c r="A80" s="5">
        <v>74</v>
      </c>
      <c r="B80" s="5" t="s">
        <v>335</v>
      </c>
      <c r="C80" s="6" t="s">
        <v>332</v>
      </c>
      <c r="D80" s="7" t="s">
        <v>171</v>
      </c>
      <c r="E80" s="7" t="s">
        <v>15</v>
      </c>
      <c r="F80" s="33">
        <v>22111008858318</v>
      </c>
      <c r="G80" s="7" t="s">
        <v>273</v>
      </c>
      <c r="H80" s="27" t="s">
        <v>278</v>
      </c>
      <c r="I80" s="5" t="s">
        <v>25</v>
      </c>
      <c r="J80" s="5">
        <v>1</v>
      </c>
      <c r="K80" s="34">
        <f t="shared" si="2"/>
        <v>3870800</v>
      </c>
      <c r="L80" s="9">
        <v>3870800</v>
      </c>
    </row>
    <row r="81" spans="1:12" ht="45">
      <c r="A81" s="5">
        <v>75</v>
      </c>
      <c r="B81" s="5" t="s">
        <v>335</v>
      </c>
      <c r="C81" s="6" t="s">
        <v>332</v>
      </c>
      <c r="D81" s="7" t="s">
        <v>171</v>
      </c>
      <c r="E81" s="7" t="s">
        <v>15</v>
      </c>
      <c r="F81" s="33">
        <v>22111008858315</v>
      </c>
      <c r="G81" s="7" t="s">
        <v>273</v>
      </c>
      <c r="H81" s="27" t="s">
        <v>278</v>
      </c>
      <c r="I81" s="5" t="s">
        <v>25</v>
      </c>
      <c r="J81" s="5">
        <v>1</v>
      </c>
      <c r="K81" s="34">
        <f t="shared" si="2"/>
        <v>4293012</v>
      </c>
      <c r="L81" s="9">
        <v>4293012</v>
      </c>
    </row>
    <row r="82" spans="1:12" ht="45">
      <c r="A82" s="5">
        <v>76</v>
      </c>
      <c r="B82" s="5" t="s">
        <v>335</v>
      </c>
      <c r="C82" s="6" t="s">
        <v>333</v>
      </c>
      <c r="D82" s="7" t="s">
        <v>171</v>
      </c>
      <c r="E82" s="7" t="s">
        <v>15</v>
      </c>
      <c r="F82" s="33">
        <v>22111008824946</v>
      </c>
      <c r="G82" s="7" t="s">
        <v>274</v>
      </c>
      <c r="H82" s="27" t="s">
        <v>89</v>
      </c>
      <c r="I82" s="5" t="s">
        <v>25</v>
      </c>
      <c r="J82" s="5">
        <v>1</v>
      </c>
      <c r="K82" s="34">
        <f t="shared" si="2"/>
        <v>225288.45</v>
      </c>
      <c r="L82" s="9">
        <v>225288.45</v>
      </c>
    </row>
    <row r="83" spans="1:12" ht="45">
      <c r="A83" s="5">
        <v>77</v>
      </c>
      <c r="B83" s="5" t="s">
        <v>335</v>
      </c>
      <c r="C83" s="6" t="s">
        <v>334</v>
      </c>
      <c r="D83" s="7" t="s">
        <v>171</v>
      </c>
      <c r="E83" s="7" t="s">
        <v>15</v>
      </c>
      <c r="F83" s="33">
        <v>22111008799745</v>
      </c>
      <c r="G83" s="7" t="s">
        <v>275</v>
      </c>
      <c r="H83" s="27" t="s">
        <v>279</v>
      </c>
      <c r="I83" s="5" t="s">
        <v>25</v>
      </c>
      <c r="J83" s="5">
        <v>1</v>
      </c>
      <c r="K83" s="34">
        <f t="shared" si="2"/>
        <v>1500000</v>
      </c>
      <c r="L83" s="9">
        <v>1500000</v>
      </c>
    </row>
  </sheetData>
  <mergeCells count="1">
    <mergeCell ref="A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83"/>
  <sheetViews>
    <sheetView workbookViewId="0">
      <selection activeCell="I16" sqref="I16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4.7109375" style="1" customWidth="1"/>
    <col min="9" max="9" width="13.5703125" style="1" customWidth="1"/>
    <col min="10" max="10" width="13.42578125" style="1" customWidth="1"/>
    <col min="11" max="11" width="13.7109375" style="1" customWidth="1"/>
    <col min="12" max="12" width="25.28515625" style="1" customWidth="1"/>
    <col min="13" max="16384" width="9.140625" style="1"/>
  </cols>
  <sheetData>
    <row r="2" spans="1:12" ht="15.75" customHeight="1">
      <c r="A2" s="35" t="s">
        <v>357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53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6" spans="1:12" ht="123.75" customHeight="1">
      <c r="A6" s="2" t="s">
        <v>0</v>
      </c>
      <c r="B6" s="3" t="s">
        <v>358</v>
      </c>
      <c r="C6" s="3" t="s">
        <v>359</v>
      </c>
      <c r="D6" s="3" t="s">
        <v>360</v>
      </c>
      <c r="E6" s="3" t="s">
        <v>361</v>
      </c>
      <c r="F6" s="3" t="s">
        <v>178</v>
      </c>
      <c r="G6" s="3" t="s">
        <v>179</v>
      </c>
      <c r="H6" s="3" t="s">
        <v>362</v>
      </c>
      <c r="I6" s="3" t="s">
        <v>363</v>
      </c>
      <c r="J6" s="4" t="s">
        <v>364</v>
      </c>
      <c r="K6" s="3" t="s">
        <v>365</v>
      </c>
      <c r="L6" s="3" t="s">
        <v>366</v>
      </c>
    </row>
    <row r="7" spans="1:12" ht="30">
      <c r="A7" s="5">
        <v>1</v>
      </c>
      <c r="B7" s="5" t="s">
        <v>180</v>
      </c>
      <c r="C7" s="6" t="s">
        <v>186</v>
      </c>
      <c r="D7" s="5" t="s">
        <v>215</v>
      </c>
      <c r="E7" s="7" t="s">
        <v>217</v>
      </c>
      <c r="F7" s="8">
        <v>22110024103095</v>
      </c>
      <c r="G7" s="7" t="s">
        <v>16</v>
      </c>
      <c r="H7" s="5">
        <v>201440547</v>
      </c>
      <c r="I7" s="5" t="s">
        <v>367</v>
      </c>
      <c r="J7" s="5">
        <f>+L7/K7</f>
        <v>12</v>
      </c>
      <c r="K7" s="5">
        <v>85880</v>
      </c>
      <c r="L7" s="9">
        <v>1030560</v>
      </c>
    </row>
    <row r="8" spans="1:12" ht="90">
      <c r="A8" s="5">
        <v>2</v>
      </c>
      <c r="B8" s="5" t="s">
        <v>180</v>
      </c>
      <c r="C8" s="6" t="s">
        <v>187</v>
      </c>
      <c r="D8" s="5" t="s">
        <v>215</v>
      </c>
      <c r="E8" s="7" t="s">
        <v>217</v>
      </c>
      <c r="F8" s="8">
        <v>22110061084308</v>
      </c>
      <c r="G8" s="7" t="s">
        <v>19</v>
      </c>
      <c r="H8" s="5">
        <v>200903001</v>
      </c>
      <c r="I8" s="5" t="s">
        <v>368</v>
      </c>
      <c r="J8" s="5">
        <f>+L8/K8</f>
        <v>115.79999996778587</v>
      </c>
      <c r="K8" s="5">
        <v>62084.54</v>
      </c>
      <c r="L8" s="9">
        <v>7189389.7300000004</v>
      </c>
    </row>
    <row r="9" spans="1:12">
      <c r="A9" s="5">
        <v>3</v>
      </c>
      <c r="B9" s="5" t="s">
        <v>180</v>
      </c>
      <c r="C9" s="6" t="s">
        <v>186</v>
      </c>
      <c r="D9" s="5" t="s">
        <v>215</v>
      </c>
      <c r="E9" s="7" t="s">
        <v>217</v>
      </c>
      <c r="F9" s="8">
        <v>22110024058123</v>
      </c>
      <c r="G9" s="7" t="s">
        <v>21</v>
      </c>
      <c r="H9" s="5">
        <v>203366731</v>
      </c>
      <c r="I9" s="5" t="s">
        <v>367</v>
      </c>
      <c r="J9" s="5">
        <f>+L9/K9</f>
        <v>12</v>
      </c>
      <c r="K9" s="5">
        <v>41964</v>
      </c>
      <c r="L9" s="9">
        <v>503568</v>
      </c>
    </row>
    <row r="10" spans="1:12" ht="75">
      <c r="A10" s="5">
        <v>4</v>
      </c>
      <c r="B10" s="5" t="s">
        <v>180</v>
      </c>
      <c r="C10" s="6" t="s">
        <v>188</v>
      </c>
      <c r="D10" s="7" t="s">
        <v>216</v>
      </c>
      <c r="E10" s="7" t="s">
        <v>217</v>
      </c>
      <c r="F10" s="8">
        <v>22110010329634</v>
      </c>
      <c r="G10" s="7" t="s">
        <v>24</v>
      </c>
      <c r="H10" s="5">
        <v>201991922</v>
      </c>
      <c r="I10" s="5" t="s">
        <v>369</v>
      </c>
      <c r="J10" s="5">
        <v>2</v>
      </c>
      <c r="K10" s="5">
        <f>+L10/J10</f>
        <v>1350000</v>
      </c>
      <c r="L10" s="9">
        <v>2700000</v>
      </c>
    </row>
    <row r="11" spans="1:12" ht="30">
      <c r="A11" s="5">
        <v>5</v>
      </c>
      <c r="B11" s="5" t="s">
        <v>180</v>
      </c>
      <c r="C11" s="6" t="s">
        <v>189</v>
      </c>
      <c r="D11" s="7" t="s">
        <v>216</v>
      </c>
      <c r="E11" s="7" t="s">
        <v>217</v>
      </c>
      <c r="F11" s="8">
        <v>22111008175087</v>
      </c>
      <c r="G11" s="7" t="s">
        <v>27</v>
      </c>
      <c r="H11" s="5">
        <v>205435493</v>
      </c>
      <c r="I11" s="5" t="s">
        <v>370</v>
      </c>
      <c r="J11" s="5">
        <v>1000</v>
      </c>
      <c r="K11" s="5">
        <f>+L11/J11</f>
        <v>280</v>
      </c>
      <c r="L11" s="9">
        <v>280000</v>
      </c>
    </row>
    <row r="12" spans="1:12" ht="75">
      <c r="A12" s="5">
        <v>6</v>
      </c>
      <c r="B12" s="5" t="s">
        <v>180</v>
      </c>
      <c r="C12" s="6" t="s">
        <v>190</v>
      </c>
      <c r="D12" s="7" t="s">
        <v>216</v>
      </c>
      <c r="E12" s="7" t="s">
        <v>217</v>
      </c>
      <c r="F12" s="8">
        <v>22110010273055</v>
      </c>
      <c r="G12" s="7" t="s">
        <v>24</v>
      </c>
      <c r="H12" s="5" t="s">
        <v>30</v>
      </c>
      <c r="I12" s="5" t="s">
        <v>369</v>
      </c>
      <c r="J12" s="5">
        <v>1</v>
      </c>
      <c r="K12" s="5">
        <f>+L12/J12</f>
        <v>415800</v>
      </c>
      <c r="L12" s="9">
        <v>415800</v>
      </c>
    </row>
    <row r="13" spans="1:12" ht="73.5" customHeight="1">
      <c r="A13" s="5">
        <v>7</v>
      </c>
      <c r="B13" s="5" t="s">
        <v>181</v>
      </c>
      <c r="C13" s="6" t="s">
        <v>191</v>
      </c>
      <c r="D13" s="5" t="s">
        <v>215</v>
      </c>
      <c r="E13" s="7" t="s">
        <v>217</v>
      </c>
      <c r="F13" s="8">
        <v>22111008448808</v>
      </c>
      <c r="G13" s="7" t="s">
        <v>33</v>
      </c>
      <c r="H13" s="5" t="s">
        <v>34</v>
      </c>
      <c r="I13" s="5" t="s">
        <v>369</v>
      </c>
      <c r="J13" s="5">
        <v>3</v>
      </c>
      <c r="K13" s="8">
        <f>+L13/J13</f>
        <v>966975</v>
      </c>
      <c r="L13" s="9">
        <v>2900925</v>
      </c>
    </row>
    <row r="14" spans="1:12" ht="30">
      <c r="A14" s="5">
        <v>8</v>
      </c>
      <c r="B14" s="5" t="s">
        <v>181</v>
      </c>
      <c r="C14" s="6" t="s">
        <v>192</v>
      </c>
      <c r="D14" s="5" t="s">
        <v>215</v>
      </c>
      <c r="E14" s="7" t="s">
        <v>217</v>
      </c>
      <c r="F14" s="8">
        <v>22110010584852</v>
      </c>
      <c r="G14" s="7" t="s">
        <v>36</v>
      </c>
      <c r="H14" s="5">
        <v>201052490</v>
      </c>
      <c r="I14" s="5" t="s">
        <v>371</v>
      </c>
      <c r="J14" s="8">
        <f>+L14/K14</f>
        <v>325639.96000000002</v>
      </c>
      <c r="K14" s="5">
        <v>450</v>
      </c>
      <c r="L14" s="9">
        <v>146537982</v>
      </c>
    </row>
    <row r="15" spans="1:12">
      <c r="A15" s="5">
        <v>9</v>
      </c>
      <c r="B15" s="5" t="s">
        <v>181</v>
      </c>
      <c r="C15" s="6" t="s">
        <v>193</v>
      </c>
      <c r="D15" s="5" t="s">
        <v>215</v>
      </c>
      <c r="E15" s="7" t="s">
        <v>217</v>
      </c>
      <c r="F15" s="8">
        <v>22110042097202</v>
      </c>
      <c r="G15" s="7" t="s">
        <v>39</v>
      </c>
      <c r="H15" s="5">
        <v>300970850</v>
      </c>
      <c r="I15" s="5" t="s">
        <v>372</v>
      </c>
      <c r="J15" s="5">
        <v>20231</v>
      </c>
      <c r="K15" s="10">
        <f>+L15/J15</f>
        <v>9192.6795511838263</v>
      </c>
      <c r="L15" s="9">
        <v>185977100</v>
      </c>
    </row>
    <row r="16" spans="1:12">
      <c r="A16" s="5">
        <v>10</v>
      </c>
      <c r="B16" s="5" t="s">
        <v>181</v>
      </c>
      <c r="C16" s="6" t="s">
        <v>194</v>
      </c>
      <c r="D16" s="5" t="s">
        <v>215</v>
      </c>
      <c r="E16" s="7" t="s">
        <v>217</v>
      </c>
      <c r="F16" s="8">
        <v>22110010454133</v>
      </c>
      <c r="G16" s="7" t="s">
        <v>42</v>
      </c>
      <c r="H16" s="5">
        <v>201052713</v>
      </c>
      <c r="I16" s="5" t="s">
        <v>368</v>
      </c>
      <c r="J16" s="8">
        <f>+L16/K16</f>
        <v>3855.5899999999997</v>
      </c>
      <c r="K16" s="5">
        <v>1565</v>
      </c>
      <c r="L16" s="9">
        <v>6033998.3499999996</v>
      </c>
    </row>
    <row r="17" spans="1:12" ht="30">
      <c r="A17" s="5">
        <v>11</v>
      </c>
      <c r="B17" s="5" t="s">
        <v>181</v>
      </c>
      <c r="C17" s="6" t="s">
        <v>191</v>
      </c>
      <c r="D17" s="5" t="s">
        <v>215</v>
      </c>
      <c r="E17" s="7" t="s">
        <v>217</v>
      </c>
      <c r="F17" s="8">
        <v>22111008272221</v>
      </c>
      <c r="G17" s="7" t="s">
        <v>33</v>
      </c>
      <c r="H17" s="5" t="s">
        <v>34</v>
      </c>
      <c r="I17" s="5" t="s">
        <v>369</v>
      </c>
      <c r="J17" s="5">
        <v>3</v>
      </c>
      <c r="K17" s="8">
        <f>+L17/J17</f>
        <v>680850</v>
      </c>
      <c r="L17" s="9">
        <v>2042550</v>
      </c>
    </row>
    <row r="18" spans="1:12">
      <c r="A18" s="5">
        <v>12</v>
      </c>
      <c r="B18" s="5" t="s">
        <v>181</v>
      </c>
      <c r="C18" s="11" t="s">
        <v>195</v>
      </c>
      <c r="D18" s="5" t="s">
        <v>215</v>
      </c>
      <c r="E18" s="7" t="s">
        <v>217</v>
      </c>
      <c r="F18" s="8">
        <v>22111008213210</v>
      </c>
      <c r="G18" s="7" t="s">
        <v>44</v>
      </c>
      <c r="H18" s="5">
        <v>206957420</v>
      </c>
      <c r="I18" s="5" t="s">
        <v>370</v>
      </c>
      <c r="J18" s="5">
        <f>+L18/K18</f>
        <v>4</v>
      </c>
      <c r="K18" s="5">
        <v>3850000</v>
      </c>
      <c r="L18" s="9">
        <v>15400000</v>
      </c>
    </row>
    <row r="19" spans="1:12" ht="45">
      <c r="A19" s="5">
        <v>13</v>
      </c>
      <c r="B19" s="5" t="s">
        <v>181</v>
      </c>
      <c r="C19" s="6" t="s">
        <v>196</v>
      </c>
      <c r="D19" s="5" t="s">
        <v>215</v>
      </c>
      <c r="E19" s="7" t="s">
        <v>217</v>
      </c>
      <c r="F19" s="8">
        <v>22111008214473</v>
      </c>
      <c r="G19" s="7" t="s">
        <v>46</v>
      </c>
      <c r="H19" s="5">
        <v>308829930</v>
      </c>
      <c r="I19" s="5" t="s">
        <v>373</v>
      </c>
      <c r="J19" s="5">
        <v>4</v>
      </c>
      <c r="K19" s="5">
        <f>+L19/J19</f>
        <v>1250000</v>
      </c>
      <c r="L19" s="9">
        <v>5000000</v>
      </c>
    </row>
    <row r="20" spans="1:12" ht="30">
      <c r="A20" s="5">
        <v>14</v>
      </c>
      <c r="B20" s="5" t="s">
        <v>181</v>
      </c>
      <c r="C20" s="6" t="s">
        <v>197</v>
      </c>
      <c r="D20" s="5" t="s">
        <v>215</v>
      </c>
      <c r="E20" s="7" t="s">
        <v>217</v>
      </c>
      <c r="F20" s="8">
        <v>22111008212828</v>
      </c>
      <c r="G20" s="7" t="s">
        <v>49</v>
      </c>
      <c r="H20" s="5">
        <v>308791284</v>
      </c>
      <c r="I20" s="5" t="s">
        <v>373</v>
      </c>
      <c r="J20" s="5">
        <v>6</v>
      </c>
      <c r="K20" s="5">
        <f>+L20/J20</f>
        <v>3800000</v>
      </c>
      <c r="L20" s="9">
        <v>22800000</v>
      </c>
    </row>
    <row r="21" spans="1:12" ht="30">
      <c r="A21" s="5">
        <v>15</v>
      </c>
      <c r="B21" s="5" t="s">
        <v>181</v>
      </c>
      <c r="C21" s="6" t="s">
        <v>198</v>
      </c>
      <c r="D21" s="5" t="s">
        <v>215</v>
      </c>
      <c r="E21" s="7" t="s">
        <v>217</v>
      </c>
      <c r="F21" s="8">
        <v>22111008205152</v>
      </c>
      <c r="G21" s="7" t="s">
        <v>51</v>
      </c>
      <c r="H21" s="5">
        <v>306546099</v>
      </c>
      <c r="I21" s="5" t="s">
        <v>374</v>
      </c>
      <c r="J21" s="11">
        <v>70</v>
      </c>
      <c r="K21" s="5">
        <f>+L21/J21</f>
        <v>82700</v>
      </c>
      <c r="L21" s="9">
        <v>5789000</v>
      </c>
    </row>
    <row r="22" spans="1:12" ht="30">
      <c r="A22" s="5">
        <v>16</v>
      </c>
      <c r="B22" s="5" t="s">
        <v>181</v>
      </c>
      <c r="C22" s="6" t="s">
        <v>199</v>
      </c>
      <c r="D22" s="5" t="s">
        <v>215</v>
      </c>
      <c r="E22" s="7" t="s">
        <v>217</v>
      </c>
      <c r="F22" s="8">
        <v>22110037316428</v>
      </c>
      <c r="G22" s="7" t="s">
        <v>54</v>
      </c>
      <c r="H22" s="5">
        <v>201222058</v>
      </c>
      <c r="I22" s="5" t="s">
        <v>369</v>
      </c>
      <c r="J22" s="5">
        <v>12</v>
      </c>
      <c r="K22" s="8">
        <f>+L22/J22</f>
        <v>165727.89666666667</v>
      </c>
      <c r="L22" s="9">
        <v>1988734.76</v>
      </c>
    </row>
    <row r="23" spans="1:12">
      <c r="A23" s="5">
        <v>17</v>
      </c>
      <c r="B23" s="5" t="s">
        <v>181</v>
      </c>
      <c r="C23" s="11" t="s">
        <v>200</v>
      </c>
      <c r="D23" s="7" t="s">
        <v>216</v>
      </c>
      <c r="E23" s="7" t="s">
        <v>217</v>
      </c>
      <c r="F23" s="8">
        <v>22111008480159</v>
      </c>
      <c r="G23" s="7" t="s">
        <v>56</v>
      </c>
      <c r="H23" s="5">
        <v>306089114</v>
      </c>
      <c r="I23" s="5" t="s">
        <v>375</v>
      </c>
      <c r="J23" s="5">
        <v>1100</v>
      </c>
      <c r="K23" s="8">
        <v>2345.4545454545455</v>
      </c>
      <c r="L23" s="9">
        <v>2580000</v>
      </c>
    </row>
    <row r="24" spans="1:12">
      <c r="A24" s="5">
        <v>18</v>
      </c>
      <c r="B24" s="5" t="s">
        <v>181</v>
      </c>
      <c r="C24" s="7" t="s">
        <v>201</v>
      </c>
      <c r="D24" s="7" t="s">
        <v>216</v>
      </c>
      <c r="E24" s="7" t="s">
        <v>217</v>
      </c>
      <c r="F24" s="8">
        <v>22111008440070</v>
      </c>
      <c r="G24" s="7" t="s">
        <v>58</v>
      </c>
      <c r="H24" s="5">
        <v>304694115</v>
      </c>
      <c r="I24" s="5" t="s">
        <v>375</v>
      </c>
      <c r="J24" s="5">
        <v>60</v>
      </c>
      <c r="K24" s="5">
        <v>15000</v>
      </c>
      <c r="L24" s="9">
        <v>900000</v>
      </c>
    </row>
    <row r="25" spans="1:12" ht="30">
      <c r="A25" s="5">
        <v>19</v>
      </c>
      <c r="B25" s="5" t="s">
        <v>181</v>
      </c>
      <c r="C25" s="6" t="s">
        <v>202</v>
      </c>
      <c r="D25" s="7" t="s">
        <v>216</v>
      </c>
      <c r="E25" s="7" t="s">
        <v>217</v>
      </c>
      <c r="F25" s="8">
        <v>22111008433234</v>
      </c>
      <c r="G25" s="7" t="s">
        <v>61</v>
      </c>
      <c r="H25" s="5">
        <v>304337580</v>
      </c>
      <c r="I25" s="5" t="s">
        <v>369</v>
      </c>
      <c r="J25" s="5">
        <v>1</v>
      </c>
      <c r="K25" s="5">
        <v>12972000</v>
      </c>
      <c r="L25" s="9">
        <v>12972000</v>
      </c>
    </row>
    <row r="26" spans="1:12" ht="30">
      <c r="A26" s="5">
        <v>20</v>
      </c>
      <c r="B26" s="5" t="s">
        <v>181</v>
      </c>
      <c r="C26" s="7" t="s">
        <v>203</v>
      </c>
      <c r="D26" s="7" t="s">
        <v>216</v>
      </c>
      <c r="E26" s="7" t="s">
        <v>217</v>
      </c>
      <c r="F26" s="8">
        <v>22111008367114</v>
      </c>
      <c r="G26" s="7" t="s">
        <v>63</v>
      </c>
      <c r="H26" s="5">
        <v>204221674</v>
      </c>
      <c r="I26" s="5" t="s">
        <v>367</v>
      </c>
      <c r="J26" s="5">
        <v>7</v>
      </c>
      <c r="K26" s="5">
        <v>1857000</v>
      </c>
      <c r="L26" s="9">
        <v>12999000</v>
      </c>
    </row>
    <row r="27" spans="1:12" ht="75">
      <c r="A27" s="5">
        <v>21</v>
      </c>
      <c r="B27" s="5" t="s">
        <v>181</v>
      </c>
      <c r="C27" s="7" t="s">
        <v>204</v>
      </c>
      <c r="D27" s="7" t="s">
        <v>216</v>
      </c>
      <c r="E27" s="7" t="s">
        <v>217</v>
      </c>
      <c r="F27" s="8">
        <v>22111008221556</v>
      </c>
      <c r="G27" s="7" t="s">
        <v>65</v>
      </c>
      <c r="H27" s="5">
        <v>305835364</v>
      </c>
      <c r="I27" s="5" t="s">
        <v>369</v>
      </c>
      <c r="J27" s="5">
        <v>1</v>
      </c>
      <c r="K27" s="5">
        <v>540000</v>
      </c>
      <c r="L27" s="9">
        <v>540000</v>
      </c>
    </row>
    <row r="28" spans="1:12" ht="30">
      <c r="A28" s="5">
        <v>22</v>
      </c>
      <c r="B28" s="5" t="s">
        <v>182</v>
      </c>
      <c r="C28" s="6" t="s">
        <v>191</v>
      </c>
      <c r="D28" s="5" t="s">
        <v>215</v>
      </c>
      <c r="E28" s="7" t="s">
        <v>217</v>
      </c>
      <c r="F28" s="8">
        <v>22111008765044</v>
      </c>
      <c r="G28" s="7" t="s">
        <v>33</v>
      </c>
      <c r="H28" s="5">
        <v>303908424</v>
      </c>
      <c r="I28" s="5" t="s">
        <v>369</v>
      </c>
      <c r="J28" s="5">
        <v>2</v>
      </c>
      <c r="K28" s="8">
        <f>+L28/J28</f>
        <v>575000</v>
      </c>
      <c r="L28" s="9">
        <v>1150000</v>
      </c>
    </row>
    <row r="29" spans="1:12" ht="30">
      <c r="A29" s="5">
        <v>23</v>
      </c>
      <c r="B29" s="5" t="s">
        <v>182</v>
      </c>
      <c r="C29" s="6" t="s">
        <v>191</v>
      </c>
      <c r="D29" s="5" t="s">
        <v>215</v>
      </c>
      <c r="E29" s="7" t="s">
        <v>217</v>
      </c>
      <c r="F29" s="8">
        <v>22111008742558</v>
      </c>
      <c r="G29" s="7" t="s">
        <v>33</v>
      </c>
      <c r="H29" s="5" t="s">
        <v>34</v>
      </c>
      <c r="I29" s="5" t="s">
        <v>369</v>
      </c>
      <c r="J29" s="5">
        <v>6</v>
      </c>
      <c r="K29" s="8">
        <f t="shared" ref="K29:K40" si="0">+L29/J29</f>
        <v>789958.33333333337</v>
      </c>
      <c r="L29" s="9">
        <v>4739750</v>
      </c>
    </row>
    <row r="30" spans="1:12" ht="30">
      <c r="A30" s="5">
        <v>24</v>
      </c>
      <c r="B30" s="5" t="s">
        <v>182</v>
      </c>
      <c r="C30" s="6" t="s">
        <v>205</v>
      </c>
      <c r="D30" s="5" t="s">
        <v>215</v>
      </c>
      <c r="E30" s="7" t="s">
        <v>217</v>
      </c>
      <c r="F30" s="8">
        <v>22110010835348</v>
      </c>
      <c r="G30" s="7" t="s">
        <v>68</v>
      </c>
      <c r="H30" s="5" t="s">
        <v>69</v>
      </c>
      <c r="I30" s="5" t="s">
        <v>378</v>
      </c>
      <c r="J30" s="12">
        <f>+L30/K30</f>
        <v>590.2068911444095</v>
      </c>
      <c r="K30" s="5">
        <v>162997.6</v>
      </c>
      <c r="L30" s="9">
        <v>96202306.760000005</v>
      </c>
    </row>
    <row r="31" spans="1:12" ht="30">
      <c r="A31" s="5">
        <v>25</v>
      </c>
      <c r="B31" s="5" t="s">
        <v>182</v>
      </c>
      <c r="C31" s="6" t="s">
        <v>205</v>
      </c>
      <c r="D31" s="5" t="s">
        <v>215</v>
      </c>
      <c r="E31" s="7" t="s">
        <v>217</v>
      </c>
      <c r="F31" s="8">
        <v>22110061086347</v>
      </c>
      <c r="G31" s="7" t="s">
        <v>71</v>
      </c>
      <c r="H31" s="5">
        <v>200899030</v>
      </c>
      <c r="I31" s="5" t="s">
        <v>378</v>
      </c>
      <c r="J31" s="12">
        <f>+L31/K31</f>
        <v>286.43791221465835</v>
      </c>
      <c r="K31" s="5">
        <v>162997.6</v>
      </c>
      <c r="L31" s="9">
        <v>46688692.240000002</v>
      </c>
    </row>
    <row r="32" spans="1:12">
      <c r="A32" s="5">
        <v>26</v>
      </c>
      <c r="B32" s="5" t="s">
        <v>182</v>
      </c>
      <c r="C32" s="6" t="s">
        <v>206</v>
      </c>
      <c r="D32" s="5" t="s">
        <v>215</v>
      </c>
      <c r="E32" s="7" t="s">
        <v>217</v>
      </c>
      <c r="F32" s="8">
        <v>22111008599197</v>
      </c>
      <c r="G32" s="7" t="s">
        <v>73</v>
      </c>
      <c r="H32" s="5">
        <v>308940368</v>
      </c>
      <c r="I32" s="5" t="s">
        <v>382</v>
      </c>
      <c r="J32" s="5">
        <v>120</v>
      </c>
      <c r="K32" s="5">
        <f t="shared" si="0"/>
        <v>2250</v>
      </c>
      <c r="L32" s="9">
        <v>270000</v>
      </c>
    </row>
    <row r="33" spans="1:12" ht="30">
      <c r="A33" s="5">
        <v>27</v>
      </c>
      <c r="B33" s="5" t="s">
        <v>182</v>
      </c>
      <c r="C33" s="6" t="s">
        <v>207</v>
      </c>
      <c r="D33" s="5" t="s">
        <v>215</v>
      </c>
      <c r="E33" s="7" t="s">
        <v>217</v>
      </c>
      <c r="F33" s="8">
        <v>22111008599195</v>
      </c>
      <c r="G33" s="7" t="s">
        <v>75</v>
      </c>
      <c r="H33" s="5">
        <v>306894560</v>
      </c>
      <c r="I33" s="5" t="s">
        <v>375</v>
      </c>
      <c r="J33" s="5">
        <v>50</v>
      </c>
      <c r="K33" s="5">
        <f t="shared" si="0"/>
        <v>9200</v>
      </c>
      <c r="L33" s="9">
        <v>460000</v>
      </c>
    </row>
    <row r="34" spans="1:12" ht="30">
      <c r="A34" s="5">
        <v>28</v>
      </c>
      <c r="B34" s="5" t="s">
        <v>182</v>
      </c>
      <c r="C34" s="6" t="s">
        <v>191</v>
      </c>
      <c r="D34" s="5" t="s">
        <v>215</v>
      </c>
      <c r="E34" s="7" t="s">
        <v>217</v>
      </c>
      <c r="F34" s="8">
        <v>22111008599300</v>
      </c>
      <c r="G34" s="7" t="s">
        <v>33</v>
      </c>
      <c r="H34" s="5" t="s">
        <v>34</v>
      </c>
      <c r="I34" s="5" t="s">
        <v>369</v>
      </c>
      <c r="J34" s="5">
        <v>1</v>
      </c>
      <c r="K34" s="8">
        <f t="shared" si="0"/>
        <v>715750</v>
      </c>
      <c r="L34" s="9">
        <v>715750</v>
      </c>
    </row>
    <row r="35" spans="1:12">
      <c r="A35" s="5">
        <v>29</v>
      </c>
      <c r="B35" s="5" t="s">
        <v>182</v>
      </c>
      <c r="C35" s="6" t="s">
        <v>208</v>
      </c>
      <c r="D35" s="5" t="s">
        <v>215</v>
      </c>
      <c r="E35" s="7" t="s">
        <v>217</v>
      </c>
      <c r="F35" s="8">
        <v>22111008599243</v>
      </c>
      <c r="G35" s="7" t="s">
        <v>56</v>
      </c>
      <c r="H35" s="5">
        <v>306089114</v>
      </c>
      <c r="I35" s="5" t="s">
        <v>382</v>
      </c>
      <c r="J35" s="5">
        <v>100</v>
      </c>
      <c r="K35" s="5">
        <f t="shared" si="0"/>
        <v>15000</v>
      </c>
      <c r="L35" s="9">
        <v>1500000</v>
      </c>
    </row>
    <row r="36" spans="1:12" ht="30">
      <c r="A36" s="5">
        <v>30</v>
      </c>
      <c r="B36" s="5" t="s">
        <v>182</v>
      </c>
      <c r="C36" s="6" t="s">
        <v>209</v>
      </c>
      <c r="D36" s="5" t="s">
        <v>215</v>
      </c>
      <c r="E36" s="7" t="s">
        <v>217</v>
      </c>
      <c r="F36" s="8">
        <v>22111008574202</v>
      </c>
      <c r="G36" s="7" t="s">
        <v>78</v>
      </c>
      <c r="H36" s="5">
        <v>303847952</v>
      </c>
      <c r="I36" s="5" t="s">
        <v>372</v>
      </c>
      <c r="J36" s="5">
        <f>+L36/K36</f>
        <v>10</v>
      </c>
      <c r="K36" s="5">
        <v>90000</v>
      </c>
      <c r="L36" s="9">
        <v>900000</v>
      </c>
    </row>
    <row r="37" spans="1:12">
      <c r="A37" s="5">
        <v>31</v>
      </c>
      <c r="B37" s="5" t="s">
        <v>182</v>
      </c>
      <c r="C37" s="11" t="s">
        <v>134</v>
      </c>
      <c r="D37" s="5" t="s">
        <v>215</v>
      </c>
      <c r="E37" s="7" t="s">
        <v>217</v>
      </c>
      <c r="F37" s="8">
        <v>22111008574249</v>
      </c>
      <c r="G37" s="7" t="s">
        <v>56</v>
      </c>
      <c r="H37" s="5" t="s">
        <v>80</v>
      </c>
      <c r="I37" s="5" t="s">
        <v>382</v>
      </c>
      <c r="J37" s="5">
        <v>120</v>
      </c>
      <c r="K37" s="5">
        <f t="shared" si="0"/>
        <v>8000</v>
      </c>
      <c r="L37" s="9">
        <v>960000</v>
      </c>
    </row>
    <row r="38" spans="1:12" ht="30">
      <c r="A38" s="5">
        <v>32</v>
      </c>
      <c r="B38" s="5" t="s">
        <v>182</v>
      </c>
      <c r="C38" s="11" t="s">
        <v>210</v>
      </c>
      <c r="D38" s="5" t="s">
        <v>215</v>
      </c>
      <c r="E38" s="7" t="s">
        <v>217</v>
      </c>
      <c r="F38" s="8">
        <v>22111008574376</v>
      </c>
      <c r="G38" s="7" t="s">
        <v>82</v>
      </c>
      <c r="H38" s="5">
        <v>308628137</v>
      </c>
      <c r="I38" s="5" t="s">
        <v>382</v>
      </c>
      <c r="J38" s="5">
        <v>2</v>
      </c>
      <c r="K38" s="5">
        <f t="shared" si="0"/>
        <v>62500</v>
      </c>
      <c r="L38" s="9">
        <v>125000</v>
      </c>
    </row>
    <row r="39" spans="1:12">
      <c r="A39" s="5">
        <v>33</v>
      </c>
      <c r="B39" s="5" t="s">
        <v>182</v>
      </c>
      <c r="C39" s="11" t="s">
        <v>208</v>
      </c>
      <c r="D39" s="5" t="s">
        <v>215</v>
      </c>
      <c r="E39" s="7" t="s">
        <v>217</v>
      </c>
      <c r="F39" s="8">
        <v>22111008574399</v>
      </c>
      <c r="G39" s="7" t="s">
        <v>56</v>
      </c>
      <c r="H39" s="5" t="s">
        <v>80</v>
      </c>
      <c r="I39" s="5" t="s">
        <v>382</v>
      </c>
      <c r="J39" s="5">
        <v>20</v>
      </c>
      <c r="K39" s="5">
        <f t="shared" si="0"/>
        <v>12000</v>
      </c>
      <c r="L39" s="9">
        <v>240000</v>
      </c>
    </row>
    <row r="40" spans="1:12" ht="30">
      <c r="A40" s="5">
        <v>34</v>
      </c>
      <c r="B40" s="5" t="s">
        <v>182</v>
      </c>
      <c r="C40" s="6" t="s">
        <v>198</v>
      </c>
      <c r="D40" s="5" t="s">
        <v>215</v>
      </c>
      <c r="E40" s="7" t="s">
        <v>217</v>
      </c>
      <c r="F40" s="8">
        <v>22111008548451</v>
      </c>
      <c r="G40" s="7" t="s">
        <v>51</v>
      </c>
      <c r="H40" s="5">
        <v>306546099</v>
      </c>
      <c r="I40" s="5" t="s">
        <v>375</v>
      </c>
      <c r="J40" s="5">
        <v>90</v>
      </c>
      <c r="K40" s="5">
        <f t="shared" si="0"/>
        <v>50470</v>
      </c>
      <c r="L40" s="9">
        <v>4542300</v>
      </c>
    </row>
    <row r="41" spans="1:12" ht="30">
      <c r="A41" s="5">
        <v>35</v>
      </c>
      <c r="B41" s="5" t="s">
        <v>182</v>
      </c>
      <c r="C41" s="7" t="s">
        <v>211</v>
      </c>
      <c r="D41" s="7" t="s">
        <v>216</v>
      </c>
      <c r="E41" s="7" t="s">
        <v>217</v>
      </c>
      <c r="F41" s="8">
        <v>22111008749792</v>
      </c>
      <c r="G41" s="7" t="s">
        <v>85</v>
      </c>
      <c r="H41" s="5">
        <v>205136865</v>
      </c>
      <c r="I41" s="5" t="s">
        <v>369</v>
      </c>
      <c r="J41" s="5">
        <v>1</v>
      </c>
      <c r="K41" s="5">
        <v>432866.8</v>
      </c>
      <c r="L41" s="9">
        <v>432866.8</v>
      </c>
    </row>
    <row r="42" spans="1:12">
      <c r="A42" s="5">
        <v>36</v>
      </c>
      <c r="B42" s="5" t="s">
        <v>182</v>
      </c>
      <c r="C42" s="7" t="s">
        <v>212</v>
      </c>
      <c r="D42" s="7" t="s">
        <v>216</v>
      </c>
      <c r="E42" s="7" t="s">
        <v>217</v>
      </c>
      <c r="F42" s="8">
        <v>22111008752398</v>
      </c>
      <c r="G42" s="7" t="s">
        <v>87</v>
      </c>
      <c r="H42" s="5" t="s">
        <v>88</v>
      </c>
      <c r="I42" s="5" t="s">
        <v>382</v>
      </c>
      <c r="J42" s="5">
        <v>1</v>
      </c>
      <c r="K42" s="5">
        <v>3910000</v>
      </c>
      <c r="L42" s="9">
        <v>3910000</v>
      </c>
    </row>
    <row r="43" spans="1:12">
      <c r="A43" s="5">
        <v>37</v>
      </c>
      <c r="B43" s="5" t="s">
        <v>182</v>
      </c>
      <c r="C43" s="7" t="s">
        <v>212</v>
      </c>
      <c r="D43" s="7" t="s">
        <v>216</v>
      </c>
      <c r="E43" s="7" t="s">
        <v>217</v>
      </c>
      <c r="F43" s="8">
        <v>22111008752402</v>
      </c>
      <c r="G43" s="7" t="s">
        <v>87</v>
      </c>
      <c r="H43" s="5">
        <v>202970267</v>
      </c>
      <c r="I43" s="5" t="s">
        <v>382</v>
      </c>
      <c r="J43" s="5">
        <v>1</v>
      </c>
      <c r="K43" s="5">
        <v>5152000</v>
      </c>
      <c r="L43" s="9">
        <v>5152000</v>
      </c>
    </row>
    <row r="44" spans="1:12">
      <c r="A44" s="5">
        <v>38</v>
      </c>
      <c r="B44" s="5" t="s">
        <v>182</v>
      </c>
      <c r="C44" s="7" t="s">
        <v>212</v>
      </c>
      <c r="D44" s="7" t="s">
        <v>216</v>
      </c>
      <c r="E44" s="7" t="s">
        <v>217</v>
      </c>
      <c r="F44" s="8">
        <v>22111008752405</v>
      </c>
      <c r="G44" s="7" t="s">
        <v>87</v>
      </c>
      <c r="H44" s="5" t="s">
        <v>88</v>
      </c>
      <c r="I44" s="5" t="s">
        <v>382</v>
      </c>
      <c r="J44" s="5">
        <v>1</v>
      </c>
      <c r="K44" s="5">
        <v>4416000</v>
      </c>
      <c r="L44" s="9">
        <v>4416000</v>
      </c>
    </row>
    <row r="45" spans="1:12">
      <c r="A45" s="5">
        <v>39</v>
      </c>
      <c r="B45" s="5" t="s">
        <v>182</v>
      </c>
      <c r="C45" s="7" t="s">
        <v>212</v>
      </c>
      <c r="D45" s="7" t="s">
        <v>216</v>
      </c>
      <c r="E45" s="7" t="s">
        <v>217</v>
      </c>
      <c r="F45" s="8">
        <v>22111008752408</v>
      </c>
      <c r="G45" s="7" t="s">
        <v>87</v>
      </c>
      <c r="H45" s="5" t="s">
        <v>88</v>
      </c>
      <c r="I45" s="5" t="s">
        <v>382</v>
      </c>
      <c r="J45" s="5">
        <v>1</v>
      </c>
      <c r="K45" s="5">
        <v>5152000</v>
      </c>
      <c r="L45" s="9">
        <v>5152000</v>
      </c>
    </row>
    <row r="46" spans="1:12" ht="30">
      <c r="A46" s="5">
        <v>40</v>
      </c>
      <c r="B46" s="5" t="s">
        <v>182</v>
      </c>
      <c r="C46" s="7" t="s">
        <v>211</v>
      </c>
      <c r="D46" s="7" t="s">
        <v>216</v>
      </c>
      <c r="E46" s="7" t="s">
        <v>217</v>
      </c>
      <c r="F46" s="8">
        <v>22111008742542</v>
      </c>
      <c r="G46" s="7" t="s">
        <v>85</v>
      </c>
      <c r="H46" s="5" t="s">
        <v>89</v>
      </c>
      <c r="I46" s="5" t="s">
        <v>369</v>
      </c>
      <c r="J46" s="5">
        <v>1</v>
      </c>
      <c r="K46" s="8">
        <v>1427528.58</v>
      </c>
      <c r="L46" s="9">
        <v>1427528.58</v>
      </c>
    </row>
    <row r="47" spans="1:12" ht="30">
      <c r="A47" s="5">
        <v>41</v>
      </c>
      <c r="B47" s="5" t="s">
        <v>182</v>
      </c>
      <c r="C47" s="7" t="s">
        <v>211</v>
      </c>
      <c r="D47" s="7" t="s">
        <v>216</v>
      </c>
      <c r="E47" s="7" t="s">
        <v>217</v>
      </c>
      <c r="F47" s="8">
        <v>22111008742539</v>
      </c>
      <c r="G47" s="7" t="s">
        <v>85</v>
      </c>
      <c r="H47" s="5" t="s">
        <v>89</v>
      </c>
      <c r="I47" s="5" t="s">
        <v>369</v>
      </c>
      <c r="J47" s="5">
        <v>1</v>
      </c>
      <c r="K47" s="8">
        <v>432866.8</v>
      </c>
      <c r="L47" s="9">
        <v>432866.8</v>
      </c>
    </row>
    <row r="48" spans="1:12" ht="45">
      <c r="A48" s="5">
        <v>42</v>
      </c>
      <c r="B48" s="5" t="s">
        <v>182</v>
      </c>
      <c r="C48" s="6" t="s">
        <v>213</v>
      </c>
      <c r="D48" s="7" t="s">
        <v>216</v>
      </c>
      <c r="E48" s="7" t="s">
        <v>217</v>
      </c>
      <c r="F48" s="8">
        <v>22111008689655</v>
      </c>
      <c r="G48" s="7" t="s">
        <v>91</v>
      </c>
      <c r="H48" s="5">
        <v>205208252</v>
      </c>
      <c r="I48" s="5" t="s">
        <v>369</v>
      </c>
      <c r="J48" s="5">
        <v>1</v>
      </c>
      <c r="K48" s="5">
        <v>823700</v>
      </c>
      <c r="L48" s="9">
        <v>823700</v>
      </c>
    </row>
    <row r="49" spans="1:12">
      <c r="A49" s="5">
        <v>43</v>
      </c>
      <c r="B49" s="5" t="s">
        <v>182</v>
      </c>
      <c r="C49" s="6" t="s">
        <v>201</v>
      </c>
      <c r="D49" s="7" t="s">
        <v>216</v>
      </c>
      <c r="E49" s="7" t="s">
        <v>217</v>
      </c>
      <c r="F49" s="8">
        <v>22111008599107</v>
      </c>
      <c r="G49" s="7" t="s">
        <v>92</v>
      </c>
      <c r="H49" s="5">
        <v>307804433</v>
      </c>
      <c r="I49" s="5" t="s">
        <v>375</v>
      </c>
      <c r="J49" s="5">
        <v>100</v>
      </c>
      <c r="K49" s="5">
        <v>13000</v>
      </c>
      <c r="L49" s="9">
        <v>1300000</v>
      </c>
    </row>
    <row r="50" spans="1:12" ht="30">
      <c r="A50" s="5">
        <v>44</v>
      </c>
      <c r="B50" s="5" t="s">
        <v>182</v>
      </c>
      <c r="C50" s="6" t="s">
        <v>214</v>
      </c>
      <c r="D50" s="7" t="s">
        <v>216</v>
      </c>
      <c r="E50" s="7" t="s">
        <v>217</v>
      </c>
      <c r="F50" s="8">
        <v>22111008567175</v>
      </c>
      <c r="G50" s="7" t="s">
        <v>94</v>
      </c>
      <c r="H50" s="5">
        <v>303319169</v>
      </c>
      <c r="I50" s="5" t="s">
        <v>379</v>
      </c>
      <c r="J50" s="5">
        <v>1100</v>
      </c>
      <c r="K50" s="5">
        <v>4999</v>
      </c>
      <c r="L50" s="9">
        <v>5498900</v>
      </c>
    </row>
    <row r="51" spans="1:12" ht="60">
      <c r="A51" s="5">
        <v>45</v>
      </c>
      <c r="B51" s="5" t="s">
        <v>336</v>
      </c>
      <c r="C51" s="6" t="s">
        <v>191</v>
      </c>
      <c r="D51" s="5" t="s">
        <v>215</v>
      </c>
      <c r="E51" s="7" t="s">
        <v>217</v>
      </c>
      <c r="F51" s="26" t="s">
        <v>219</v>
      </c>
      <c r="G51" s="7" t="s">
        <v>220</v>
      </c>
      <c r="H51" s="27" t="s">
        <v>238</v>
      </c>
      <c r="I51" s="5" t="s">
        <v>369</v>
      </c>
      <c r="J51" s="5">
        <v>1</v>
      </c>
      <c r="K51" s="28">
        <f>L51/J51</f>
        <v>2323000</v>
      </c>
      <c r="L51" s="9">
        <v>2323000</v>
      </c>
    </row>
    <row r="52" spans="1:12" ht="60">
      <c r="A52" s="5">
        <v>46</v>
      </c>
      <c r="B52" s="5" t="s">
        <v>336</v>
      </c>
      <c r="C52" s="6" t="s">
        <v>337</v>
      </c>
      <c r="D52" s="5" t="s">
        <v>215</v>
      </c>
      <c r="E52" s="7" t="s">
        <v>217</v>
      </c>
      <c r="F52" s="29">
        <v>22111008842428</v>
      </c>
      <c r="G52" s="7" t="s">
        <v>221</v>
      </c>
      <c r="H52" s="27" t="s">
        <v>239</v>
      </c>
      <c r="I52" s="5" t="s">
        <v>382</v>
      </c>
      <c r="J52" s="5">
        <v>40</v>
      </c>
      <c r="K52" s="28">
        <f>L52/J52</f>
        <v>17000</v>
      </c>
      <c r="L52" s="9">
        <v>680000</v>
      </c>
    </row>
    <row r="53" spans="1:12" ht="45">
      <c r="A53" s="5">
        <v>47</v>
      </c>
      <c r="B53" s="5" t="s">
        <v>336</v>
      </c>
      <c r="C53" s="6" t="s">
        <v>191</v>
      </c>
      <c r="D53" s="5" t="s">
        <v>215</v>
      </c>
      <c r="E53" s="7" t="s">
        <v>217</v>
      </c>
      <c r="F53" s="31">
        <v>22111008864434</v>
      </c>
      <c r="G53" s="7" t="s">
        <v>222</v>
      </c>
      <c r="H53" s="27" t="s">
        <v>240</v>
      </c>
      <c r="I53" s="5" t="s">
        <v>369</v>
      </c>
      <c r="J53" s="5">
        <v>1</v>
      </c>
      <c r="K53" s="28">
        <f t="shared" ref="K53:K73" si="1">L53/J53</f>
        <v>9899000</v>
      </c>
      <c r="L53" s="9">
        <v>9899000</v>
      </c>
    </row>
    <row r="54" spans="1:12" ht="45">
      <c r="A54" s="5">
        <v>48</v>
      </c>
      <c r="B54" s="5" t="s">
        <v>336</v>
      </c>
      <c r="C54" s="30" t="s">
        <v>338</v>
      </c>
      <c r="D54" s="5" t="s">
        <v>215</v>
      </c>
      <c r="E54" s="7" t="s">
        <v>217</v>
      </c>
      <c r="F54" s="31">
        <v>22111008864436</v>
      </c>
      <c r="G54" s="7" t="s">
        <v>222</v>
      </c>
      <c r="H54" s="27" t="s">
        <v>240</v>
      </c>
      <c r="I54" s="5" t="s">
        <v>382</v>
      </c>
      <c r="J54" s="5">
        <v>1</v>
      </c>
      <c r="K54" s="28">
        <f t="shared" si="1"/>
        <v>1199000</v>
      </c>
      <c r="L54" s="9">
        <v>1199000</v>
      </c>
    </row>
    <row r="55" spans="1:12" ht="75">
      <c r="A55" s="5">
        <v>49</v>
      </c>
      <c r="B55" s="5" t="s">
        <v>336</v>
      </c>
      <c r="C55" s="6" t="s">
        <v>339</v>
      </c>
      <c r="D55" s="5" t="s">
        <v>215</v>
      </c>
      <c r="E55" s="7" t="s">
        <v>217</v>
      </c>
      <c r="F55" s="31">
        <v>22111008842401</v>
      </c>
      <c r="G55" s="7" t="s">
        <v>223</v>
      </c>
      <c r="H55" s="27" t="s">
        <v>241</v>
      </c>
      <c r="I55" s="5" t="s">
        <v>382</v>
      </c>
      <c r="J55" s="5">
        <v>30</v>
      </c>
      <c r="K55" s="28">
        <f t="shared" si="1"/>
        <v>8450</v>
      </c>
      <c r="L55" s="9">
        <v>253500</v>
      </c>
    </row>
    <row r="56" spans="1:12" ht="60">
      <c r="A56" s="5">
        <v>50</v>
      </c>
      <c r="B56" s="5" t="s">
        <v>336</v>
      </c>
      <c r="C56" s="6" t="s">
        <v>198</v>
      </c>
      <c r="D56" s="5" t="s">
        <v>215</v>
      </c>
      <c r="E56" s="7" t="s">
        <v>217</v>
      </c>
      <c r="F56" s="31">
        <v>22111008842404</v>
      </c>
      <c r="G56" s="7" t="s">
        <v>224</v>
      </c>
      <c r="H56" s="27" t="s">
        <v>242</v>
      </c>
      <c r="I56" s="5" t="s">
        <v>375</v>
      </c>
      <c r="J56" s="5">
        <v>50</v>
      </c>
      <c r="K56" s="28">
        <f t="shared" si="1"/>
        <v>50465</v>
      </c>
      <c r="L56" s="9">
        <v>2523250</v>
      </c>
    </row>
    <row r="57" spans="1:12" ht="60">
      <c r="A57" s="5">
        <v>51</v>
      </c>
      <c r="B57" s="5" t="s">
        <v>336</v>
      </c>
      <c r="C57" s="6" t="s">
        <v>298</v>
      </c>
      <c r="D57" s="5" t="s">
        <v>215</v>
      </c>
      <c r="E57" s="7" t="s">
        <v>217</v>
      </c>
      <c r="F57" s="31">
        <v>22111008842432</v>
      </c>
      <c r="G57" s="7" t="s">
        <v>225</v>
      </c>
      <c r="H57" s="27" t="s">
        <v>243</v>
      </c>
      <c r="I57" s="5" t="s">
        <v>382</v>
      </c>
      <c r="J57" s="5">
        <v>50</v>
      </c>
      <c r="K57" s="28">
        <f t="shared" si="1"/>
        <v>25999</v>
      </c>
      <c r="L57" s="9">
        <v>1299950</v>
      </c>
    </row>
    <row r="58" spans="1:12" ht="60">
      <c r="A58" s="5">
        <v>52</v>
      </c>
      <c r="B58" s="5" t="s">
        <v>336</v>
      </c>
      <c r="C58" s="6" t="s">
        <v>340</v>
      </c>
      <c r="D58" s="5" t="s">
        <v>215</v>
      </c>
      <c r="E58" s="7" t="s">
        <v>217</v>
      </c>
      <c r="F58" s="31">
        <v>22111008842412</v>
      </c>
      <c r="G58" s="7" t="s">
        <v>226</v>
      </c>
      <c r="H58" s="27" t="s">
        <v>244</v>
      </c>
      <c r="I58" s="5" t="s">
        <v>375</v>
      </c>
      <c r="J58" s="5">
        <v>200</v>
      </c>
      <c r="K58" s="28">
        <f t="shared" si="1"/>
        <v>9660</v>
      </c>
      <c r="L58" s="9">
        <v>1932000</v>
      </c>
    </row>
    <row r="59" spans="1:12" ht="60">
      <c r="A59" s="5">
        <v>53</v>
      </c>
      <c r="B59" s="5" t="s">
        <v>336</v>
      </c>
      <c r="C59" s="6" t="s">
        <v>341</v>
      </c>
      <c r="D59" s="5" t="s">
        <v>215</v>
      </c>
      <c r="E59" s="7" t="s">
        <v>217</v>
      </c>
      <c r="F59" s="31">
        <v>22111008842399</v>
      </c>
      <c r="G59" s="7" t="s">
        <v>227</v>
      </c>
      <c r="H59" s="27" t="s">
        <v>245</v>
      </c>
      <c r="I59" s="5" t="s">
        <v>382</v>
      </c>
      <c r="J59" s="5">
        <v>20</v>
      </c>
      <c r="K59" s="28">
        <f t="shared" si="1"/>
        <v>210000</v>
      </c>
      <c r="L59" s="9">
        <v>4200000</v>
      </c>
    </row>
    <row r="60" spans="1:12" ht="60">
      <c r="A60" s="5">
        <v>54</v>
      </c>
      <c r="B60" s="5" t="s">
        <v>336</v>
      </c>
      <c r="C60" s="6" t="s">
        <v>342</v>
      </c>
      <c r="D60" s="5" t="s">
        <v>215</v>
      </c>
      <c r="E60" s="7" t="s">
        <v>217</v>
      </c>
      <c r="F60" s="31">
        <v>22111008842438</v>
      </c>
      <c r="G60" s="7" t="s">
        <v>228</v>
      </c>
      <c r="H60" s="27" t="s">
        <v>246</v>
      </c>
      <c r="I60" s="5" t="s">
        <v>382</v>
      </c>
      <c r="J60" s="5">
        <v>30</v>
      </c>
      <c r="K60" s="28">
        <f t="shared" si="1"/>
        <v>4444</v>
      </c>
      <c r="L60" s="9">
        <v>133320</v>
      </c>
    </row>
    <row r="61" spans="1:12" ht="60">
      <c r="A61" s="5">
        <v>55</v>
      </c>
      <c r="B61" s="5" t="s">
        <v>336</v>
      </c>
      <c r="C61" s="6" t="s">
        <v>343</v>
      </c>
      <c r="D61" s="5" t="s">
        <v>215</v>
      </c>
      <c r="E61" s="7" t="s">
        <v>217</v>
      </c>
      <c r="F61" s="31">
        <v>22111008842420</v>
      </c>
      <c r="G61" s="7" t="s">
        <v>229</v>
      </c>
      <c r="H61" s="27" t="s">
        <v>247</v>
      </c>
      <c r="I61" s="5" t="s">
        <v>380</v>
      </c>
      <c r="J61" s="5">
        <v>30</v>
      </c>
      <c r="K61" s="28">
        <f t="shared" si="1"/>
        <v>6900</v>
      </c>
      <c r="L61" s="9">
        <v>207000</v>
      </c>
    </row>
    <row r="62" spans="1:12" ht="60">
      <c r="A62" s="5">
        <v>56</v>
      </c>
      <c r="B62" s="5" t="s">
        <v>336</v>
      </c>
      <c r="C62" s="6" t="s">
        <v>344</v>
      </c>
      <c r="D62" s="5" t="s">
        <v>215</v>
      </c>
      <c r="E62" s="7" t="s">
        <v>217</v>
      </c>
      <c r="F62" s="31">
        <v>22111008842408</v>
      </c>
      <c r="G62" s="7" t="s">
        <v>230</v>
      </c>
      <c r="H62" s="27" t="s">
        <v>248</v>
      </c>
      <c r="I62" s="5" t="s">
        <v>381</v>
      </c>
      <c r="J62" s="5">
        <v>500</v>
      </c>
      <c r="K62" s="28">
        <f t="shared" si="1"/>
        <v>1255</v>
      </c>
      <c r="L62" s="9">
        <v>627500</v>
      </c>
    </row>
    <row r="63" spans="1:12" ht="60">
      <c r="A63" s="5">
        <v>57</v>
      </c>
      <c r="B63" s="5" t="s">
        <v>336</v>
      </c>
      <c r="C63" s="6" t="s">
        <v>345</v>
      </c>
      <c r="D63" s="5" t="s">
        <v>215</v>
      </c>
      <c r="E63" s="7" t="s">
        <v>217</v>
      </c>
      <c r="F63" s="31">
        <v>22111008842919</v>
      </c>
      <c r="G63" s="7" t="s">
        <v>231</v>
      </c>
      <c r="H63" s="27" t="s">
        <v>249</v>
      </c>
      <c r="I63" s="5" t="s">
        <v>375</v>
      </c>
      <c r="J63" s="5">
        <v>50</v>
      </c>
      <c r="K63" s="28">
        <f t="shared" si="1"/>
        <v>9200</v>
      </c>
      <c r="L63" s="9">
        <v>460000</v>
      </c>
    </row>
    <row r="64" spans="1:12" ht="45">
      <c r="A64" s="5">
        <v>58</v>
      </c>
      <c r="B64" s="5" t="s">
        <v>336</v>
      </c>
      <c r="C64" s="6" t="s">
        <v>346</v>
      </c>
      <c r="D64" s="5" t="s">
        <v>215</v>
      </c>
      <c r="E64" s="7" t="s">
        <v>217</v>
      </c>
      <c r="F64" s="31">
        <v>22111008843263</v>
      </c>
      <c r="G64" s="7" t="s">
        <v>232</v>
      </c>
      <c r="H64" s="27" t="s">
        <v>80</v>
      </c>
      <c r="I64" s="5" t="s">
        <v>382</v>
      </c>
      <c r="J64" s="5">
        <v>30</v>
      </c>
      <c r="K64" s="28">
        <f t="shared" si="1"/>
        <v>4400</v>
      </c>
      <c r="L64" s="9">
        <v>132000</v>
      </c>
    </row>
    <row r="65" spans="1:12" ht="45">
      <c r="A65" s="5">
        <v>59</v>
      </c>
      <c r="B65" s="5" t="s">
        <v>336</v>
      </c>
      <c r="C65" s="6" t="s">
        <v>347</v>
      </c>
      <c r="D65" s="5" t="s">
        <v>215</v>
      </c>
      <c r="E65" s="7" t="s">
        <v>217</v>
      </c>
      <c r="F65" s="31">
        <v>22111008843273</v>
      </c>
      <c r="G65" s="7" t="s">
        <v>233</v>
      </c>
      <c r="H65" s="27" t="s">
        <v>250</v>
      </c>
      <c r="I65" s="5" t="s">
        <v>382</v>
      </c>
      <c r="J65" s="5">
        <v>30</v>
      </c>
      <c r="K65" s="28">
        <f t="shared" si="1"/>
        <v>29000</v>
      </c>
      <c r="L65" s="9">
        <v>870000</v>
      </c>
    </row>
    <row r="66" spans="1:12" ht="45">
      <c r="A66" s="5">
        <v>60</v>
      </c>
      <c r="B66" s="5" t="s">
        <v>336</v>
      </c>
      <c r="C66" s="6" t="s">
        <v>348</v>
      </c>
      <c r="D66" s="5" t="s">
        <v>215</v>
      </c>
      <c r="E66" s="7" t="s">
        <v>217</v>
      </c>
      <c r="F66" s="31">
        <v>22111008843287</v>
      </c>
      <c r="G66" s="7" t="s">
        <v>234</v>
      </c>
      <c r="H66" s="27" t="s">
        <v>251</v>
      </c>
      <c r="I66" s="5" t="s">
        <v>382</v>
      </c>
      <c r="J66" s="5">
        <v>100</v>
      </c>
      <c r="K66" s="28">
        <f t="shared" si="1"/>
        <v>17898</v>
      </c>
      <c r="L66" s="9">
        <v>1789800</v>
      </c>
    </row>
    <row r="67" spans="1:12" ht="60">
      <c r="A67" s="5">
        <v>61</v>
      </c>
      <c r="B67" s="5" t="s">
        <v>336</v>
      </c>
      <c r="C67" s="6" t="s">
        <v>348</v>
      </c>
      <c r="D67" s="5" t="s">
        <v>215</v>
      </c>
      <c r="E67" s="7" t="s">
        <v>217</v>
      </c>
      <c r="F67" s="31">
        <v>22111008843282</v>
      </c>
      <c r="G67" s="7" t="s">
        <v>235</v>
      </c>
      <c r="H67" s="27" t="s">
        <v>252</v>
      </c>
      <c r="I67" s="5" t="s">
        <v>376</v>
      </c>
      <c r="J67" s="5">
        <v>100</v>
      </c>
      <c r="K67" s="28">
        <f t="shared" si="1"/>
        <v>10777</v>
      </c>
      <c r="L67" s="9">
        <v>1077700</v>
      </c>
    </row>
    <row r="68" spans="1:12" ht="60">
      <c r="A68" s="5">
        <v>62</v>
      </c>
      <c r="B68" s="5" t="s">
        <v>336</v>
      </c>
      <c r="C68" s="6" t="s">
        <v>349</v>
      </c>
      <c r="D68" s="5" t="s">
        <v>215</v>
      </c>
      <c r="E68" s="7" t="s">
        <v>217</v>
      </c>
      <c r="F68" s="31">
        <v>22111008843322</v>
      </c>
      <c r="G68" s="7" t="s">
        <v>236</v>
      </c>
      <c r="H68" s="27" t="s">
        <v>253</v>
      </c>
      <c r="I68" s="5" t="s">
        <v>377</v>
      </c>
      <c r="J68" s="5">
        <v>30</v>
      </c>
      <c r="K68" s="28">
        <f t="shared" si="1"/>
        <v>47800</v>
      </c>
      <c r="L68" s="9">
        <v>1434000</v>
      </c>
    </row>
    <row r="69" spans="1:12" ht="60">
      <c r="A69" s="5">
        <v>63</v>
      </c>
      <c r="B69" s="5" t="s">
        <v>336</v>
      </c>
      <c r="C69" s="6" t="s">
        <v>350</v>
      </c>
      <c r="D69" s="5" t="s">
        <v>215</v>
      </c>
      <c r="E69" s="7" t="s">
        <v>217</v>
      </c>
      <c r="F69" s="31">
        <v>22111008824826</v>
      </c>
      <c r="G69" s="7" t="s">
        <v>231</v>
      </c>
      <c r="H69" s="27" t="s">
        <v>249</v>
      </c>
      <c r="I69" s="5" t="s">
        <v>375</v>
      </c>
      <c r="J69" s="5">
        <v>600</v>
      </c>
      <c r="K69" s="28">
        <f t="shared" si="1"/>
        <v>10350</v>
      </c>
      <c r="L69" s="9">
        <v>6210000</v>
      </c>
    </row>
    <row r="70" spans="1:12" ht="45">
      <c r="A70" s="5">
        <v>64</v>
      </c>
      <c r="B70" s="5" t="s">
        <v>336</v>
      </c>
      <c r="C70" s="6" t="s">
        <v>191</v>
      </c>
      <c r="D70" s="5" t="s">
        <v>215</v>
      </c>
      <c r="E70" s="7" t="s">
        <v>217</v>
      </c>
      <c r="F70" s="31">
        <v>22111008799735</v>
      </c>
      <c r="G70" s="7" t="s">
        <v>222</v>
      </c>
      <c r="H70" s="27" t="s">
        <v>240</v>
      </c>
      <c r="I70" s="5" t="s">
        <v>369</v>
      </c>
      <c r="J70" s="5">
        <v>1</v>
      </c>
      <c r="K70" s="28">
        <f t="shared" si="1"/>
        <v>5555555</v>
      </c>
      <c r="L70" s="9">
        <v>5555555</v>
      </c>
    </row>
    <row r="71" spans="1:12" ht="60">
      <c r="A71" s="5">
        <v>65</v>
      </c>
      <c r="B71" s="5" t="s">
        <v>336</v>
      </c>
      <c r="C71" s="6" t="s">
        <v>191</v>
      </c>
      <c r="D71" s="5" t="s">
        <v>215</v>
      </c>
      <c r="E71" s="7" t="s">
        <v>217</v>
      </c>
      <c r="F71" s="31">
        <v>22111008790002</v>
      </c>
      <c r="G71" s="7" t="s">
        <v>237</v>
      </c>
      <c r="H71" s="27" t="s">
        <v>254</v>
      </c>
      <c r="I71" s="5" t="s">
        <v>369</v>
      </c>
      <c r="J71" s="5">
        <v>1</v>
      </c>
      <c r="K71" s="28">
        <f t="shared" si="1"/>
        <v>2362300</v>
      </c>
      <c r="L71" s="9">
        <v>2362300</v>
      </c>
    </row>
    <row r="72" spans="1:12" ht="45">
      <c r="A72" s="5">
        <v>66</v>
      </c>
      <c r="B72" s="5" t="s">
        <v>336</v>
      </c>
      <c r="C72" s="6" t="s">
        <v>191</v>
      </c>
      <c r="D72" s="5" t="s">
        <v>215</v>
      </c>
      <c r="E72" s="7" t="s">
        <v>217</v>
      </c>
      <c r="F72" s="31">
        <v>22111008789995</v>
      </c>
      <c r="G72" s="7" t="s">
        <v>222</v>
      </c>
      <c r="H72" s="27" t="s">
        <v>240</v>
      </c>
      <c r="I72" s="5" t="s">
        <v>369</v>
      </c>
      <c r="J72" s="5">
        <v>1</v>
      </c>
      <c r="K72" s="28">
        <f t="shared" si="1"/>
        <v>1499000</v>
      </c>
      <c r="L72" s="9">
        <v>1499000</v>
      </c>
    </row>
    <row r="73" spans="1:12" ht="45">
      <c r="A73" s="5">
        <v>67</v>
      </c>
      <c r="B73" s="5" t="s">
        <v>336</v>
      </c>
      <c r="C73" s="6" t="s">
        <v>191</v>
      </c>
      <c r="D73" s="5" t="s">
        <v>215</v>
      </c>
      <c r="E73" s="7" t="s">
        <v>217</v>
      </c>
      <c r="F73" s="31">
        <v>22111008789998</v>
      </c>
      <c r="G73" s="7" t="s">
        <v>222</v>
      </c>
      <c r="H73" s="27" t="s">
        <v>240</v>
      </c>
      <c r="I73" s="5" t="s">
        <v>369</v>
      </c>
      <c r="J73" s="5">
        <v>1</v>
      </c>
      <c r="K73" s="28">
        <f t="shared" si="1"/>
        <v>1498000</v>
      </c>
      <c r="L73" s="9">
        <v>1498000</v>
      </c>
    </row>
    <row r="74" spans="1:12" ht="60">
      <c r="A74" s="5">
        <v>68</v>
      </c>
      <c r="B74" s="5" t="s">
        <v>336</v>
      </c>
      <c r="C74" s="6" t="s">
        <v>351</v>
      </c>
      <c r="D74" s="7" t="s">
        <v>216</v>
      </c>
      <c r="E74" s="7" t="s">
        <v>217</v>
      </c>
      <c r="F74" s="33">
        <v>221100311116060</v>
      </c>
      <c r="G74" s="7" t="s">
        <v>270</v>
      </c>
      <c r="H74" s="27" t="s">
        <v>276</v>
      </c>
      <c r="I74" s="5" t="s">
        <v>369</v>
      </c>
      <c r="J74" s="5">
        <v>1</v>
      </c>
      <c r="K74" s="34">
        <f>L74/J74</f>
        <v>2400190</v>
      </c>
      <c r="L74" s="9">
        <v>2400190</v>
      </c>
    </row>
    <row r="75" spans="1:12" ht="60">
      <c r="A75" s="5">
        <v>69</v>
      </c>
      <c r="B75" s="5" t="s">
        <v>336</v>
      </c>
      <c r="C75" s="6" t="s">
        <v>351</v>
      </c>
      <c r="D75" s="7" t="s">
        <v>216</v>
      </c>
      <c r="E75" s="7" t="s">
        <v>217</v>
      </c>
      <c r="F75" s="33">
        <v>221100311083157</v>
      </c>
      <c r="G75" s="7" t="s">
        <v>270</v>
      </c>
      <c r="H75" s="27" t="s">
        <v>276</v>
      </c>
      <c r="I75" s="5" t="s">
        <v>369</v>
      </c>
      <c r="J75" s="5">
        <v>1</v>
      </c>
      <c r="K75" s="34">
        <f t="shared" ref="K75:K83" si="2">L75/J75</f>
        <v>4598015</v>
      </c>
      <c r="L75" s="9">
        <v>4598015</v>
      </c>
    </row>
    <row r="76" spans="1:12" ht="45">
      <c r="A76" s="5">
        <v>70</v>
      </c>
      <c r="B76" s="5" t="s">
        <v>336</v>
      </c>
      <c r="C76" s="6" t="s">
        <v>352</v>
      </c>
      <c r="D76" s="7" t="s">
        <v>216</v>
      </c>
      <c r="E76" s="7" t="s">
        <v>217</v>
      </c>
      <c r="F76" s="33">
        <v>22111008995050</v>
      </c>
      <c r="G76" s="7" t="s">
        <v>271</v>
      </c>
      <c r="H76" s="27" t="s">
        <v>88</v>
      </c>
      <c r="I76" s="5" t="s">
        <v>369</v>
      </c>
      <c r="J76" s="5">
        <v>1</v>
      </c>
      <c r="K76" s="34">
        <f t="shared" si="2"/>
        <v>5483200</v>
      </c>
      <c r="L76" s="9">
        <v>5483200</v>
      </c>
    </row>
    <row r="77" spans="1:12" ht="60">
      <c r="A77" s="5">
        <v>71</v>
      </c>
      <c r="B77" s="5" t="s">
        <v>336</v>
      </c>
      <c r="C77" s="6" t="s">
        <v>351</v>
      </c>
      <c r="D77" s="7" t="s">
        <v>216</v>
      </c>
      <c r="E77" s="7" t="s">
        <v>217</v>
      </c>
      <c r="F77" s="33">
        <v>221100311038320</v>
      </c>
      <c r="G77" s="7" t="s">
        <v>270</v>
      </c>
      <c r="H77" s="27" t="s">
        <v>276</v>
      </c>
      <c r="I77" s="5" t="s">
        <v>369</v>
      </c>
      <c r="J77" s="5">
        <v>1</v>
      </c>
      <c r="K77" s="34">
        <f t="shared" si="2"/>
        <v>9966475</v>
      </c>
      <c r="L77" s="9">
        <v>9966475</v>
      </c>
    </row>
    <row r="78" spans="1:12" ht="60">
      <c r="A78" s="5">
        <v>72</v>
      </c>
      <c r="B78" s="5" t="s">
        <v>336</v>
      </c>
      <c r="C78" s="6" t="s">
        <v>351</v>
      </c>
      <c r="D78" s="7" t="s">
        <v>216</v>
      </c>
      <c r="E78" s="7" t="s">
        <v>217</v>
      </c>
      <c r="F78" s="33">
        <v>221100311038312</v>
      </c>
      <c r="G78" s="7" t="s">
        <v>270</v>
      </c>
      <c r="H78" s="27" t="s">
        <v>276</v>
      </c>
      <c r="I78" s="5" t="s">
        <v>369</v>
      </c>
      <c r="J78" s="5">
        <v>1</v>
      </c>
      <c r="K78" s="34">
        <f t="shared" si="2"/>
        <v>6286935</v>
      </c>
      <c r="L78" s="9">
        <v>6286935</v>
      </c>
    </row>
    <row r="79" spans="1:12" ht="75">
      <c r="A79" s="5">
        <v>73</v>
      </c>
      <c r="B79" s="5" t="s">
        <v>336</v>
      </c>
      <c r="C79" s="6" t="s">
        <v>353</v>
      </c>
      <c r="D79" s="7" t="s">
        <v>216</v>
      </c>
      <c r="E79" s="7" t="s">
        <v>217</v>
      </c>
      <c r="F79" s="33">
        <v>221100101032705</v>
      </c>
      <c r="G79" s="7" t="s">
        <v>272</v>
      </c>
      <c r="H79" s="27" t="s">
        <v>277</v>
      </c>
      <c r="I79" s="5" t="s">
        <v>369</v>
      </c>
      <c r="J79" s="5">
        <v>1</v>
      </c>
      <c r="K79" s="34">
        <f t="shared" si="2"/>
        <v>4000000</v>
      </c>
      <c r="L79" s="9">
        <v>4000000</v>
      </c>
    </row>
    <row r="80" spans="1:12" ht="45">
      <c r="A80" s="5">
        <v>74</v>
      </c>
      <c r="B80" s="5" t="s">
        <v>336</v>
      </c>
      <c r="C80" s="6" t="s">
        <v>354</v>
      </c>
      <c r="D80" s="7" t="s">
        <v>216</v>
      </c>
      <c r="E80" s="7" t="s">
        <v>217</v>
      </c>
      <c r="F80" s="33">
        <v>22111008858318</v>
      </c>
      <c r="G80" s="7" t="s">
        <v>273</v>
      </c>
      <c r="H80" s="27" t="s">
        <v>278</v>
      </c>
      <c r="I80" s="5" t="s">
        <v>369</v>
      </c>
      <c r="J80" s="5">
        <v>1</v>
      </c>
      <c r="K80" s="34">
        <f t="shared" si="2"/>
        <v>3870800</v>
      </c>
      <c r="L80" s="9">
        <v>3870800</v>
      </c>
    </row>
    <row r="81" spans="1:12" ht="45">
      <c r="A81" s="5">
        <v>75</v>
      </c>
      <c r="B81" s="5" t="s">
        <v>336</v>
      </c>
      <c r="C81" s="6" t="s">
        <v>354</v>
      </c>
      <c r="D81" s="7" t="s">
        <v>216</v>
      </c>
      <c r="E81" s="7" t="s">
        <v>217</v>
      </c>
      <c r="F81" s="33">
        <v>22111008858315</v>
      </c>
      <c r="G81" s="7" t="s">
        <v>273</v>
      </c>
      <c r="H81" s="27" t="s">
        <v>278</v>
      </c>
      <c r="I81" s="5" t="s">
        <v>369</v>
      </c>
      <c r="J81" s="5">
        <v>1</v>
      </c>
      <c r="K81" s="34">
        <f t="shared" si="2"/>
        <v>4293012</v>
      </c>
      <c r="L81" s="9">
        <v>4293012</v>
      </c>
    </row>
    <row r="82" spans="1:12" ht="45">
      <c r="A82" s="5">
        <v>76</v>
      </c>
      <c r="B82" s="5" t="s">
        <v>336</v>
      </c>
      <c r="C82" s="6" t="s">
        <v>355</v>
      </c>
      <c r="D82" s="7" t="s">
        <v>216</v>
      </c>
      <c r="E82" s="7" t="s">
        <v>217</v>
      </c>
      <c r="F82" s="33">
        <v>22111008824946</v>
      </c>
      <c r="G82" s="7" t="s">
        <v>274</v>
      </c>
      <c r="H82" s="27" t="s">
        <v>89</v>
      </c>
      <c r="I82" s="5" t="s">
        <v>369</v>
      </c>
      <c r="J82" s="5">
        <v>1</v>
      </c>
      <c r="K82" s="34">
        <f t="shared" si="2"/>
        <v>225288.45</v>
      </c>
      <c r="L82" s="9">
        <v>225288.45</v>
      </c>
    </row>
    <row r="83" spans="1:12" ht="45">
      <c r="A83" s="5">
        <v>77</v>
      </c>
      <c r="B83" s="5" t="s">
        <v>336</v>
      </c>
      <c r="C83" s="6" t="s">
        <v>201</v>
      </c>
      <c r="D83" s="7" t="s">
        <v>216</v>
      </c>
      <c r="E83" s="7" t="s">
        <v>217</v>
      </c>
      <c r="F83" s="33">
        <v>22111008799745</v>
      </c>
      <c r="G83" s="7" t="s">
        <v>275</v>
      </c>
      <c r="H83" s="27" t="s">
        <v>279</v>
      </c>
      <c r="I83" s="5" t="s">
        <v>369</v>
      </c>
      <c r="J83" s="5">
        <v>1</v>
      </c>
      <c r="K83" s="34">
        <f t="shared" si="2"/>
        <v>1500000</v>
      </c>
      <c r="L83" s="9">
        <v>1500000</v>
      </c>
    </row>
  </sheetData>
  <mergeCells count="1">
    <mergeCell ref="A2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83"/>
  <sheetViews>
    <sheetView workbookViewId="0">
      <selection activeCell="A2" sqref="A2:L3"/>
    </sheetView>
  </sheetViews>
  <sheetFormatPr defaultRowHeight="15"/>
  <cols>
    <col min="1" max="1" width="11.5703125" style="1" bestFit="1" customWidth="1"/>
    <col min="2" max="2" width="13" style="1" customWidth="1"/>
    <col min="3" max="3" width="24.7109375" style="1" customWidth="1"/>
    <col min="4" max="5" width="13.85546875" style="1" customWidth="1"/>
    <col min="6" max="6" width="20.85546875" style="1" customWidth="1"/>
    <col min="7" max="7" width="33.42578125" style="1" customWidth="1"/>
    <col min="8" max="8" width="13.85546875" style="1" customWidth="1"/>
    <col min="9" max="9" width="14.140625" style="1" customWidth="1"/>
    <col min="10" max="10" width="13.85546875" style="1" customWidth="1"/>
    <col min="11" max="11" width="14.5703125" style="1" customWidth="1"/>
    <col min="12" max="12" width="25.28515625" style="1" customWidth="1"/>
    <col min="13" max="16384" width="9.140625" style="1"/>
  </cols>
  <sheetData>
    <row r="2" spans="1:12" ht="15.75" customHeight="1">
      <c r="A2" s="35" t="s">
        <v>383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53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6" spans="1:12" ht="142.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  <c r="K6" s="3" t="s">
        <v>10</v>
      </c>
      <c r="L6" s="3" t="s">
        <v>11</v>
      </c>
    </row>
    <row r="7" spans="1:12" ht="30">
      <c r="A7" s="5">
        <v>1</v>
      </c>
      <c r="B7" s="5" t="s">
        <v>12</v>
      </c>
      <c r="C7" s="6" t="s">
        <v>141</v>
      </c>
      <c r="D7" s="5" t="s">
        <v>14</v>
      </c>
      <c r="E7" s="7" t="s">
        <v>15</v>
      </c>
      <c r="F7" s="8">
        <v>22110024103095</v>
      </c>
      <c r="G7" s="7" t="s">
        <v>16</v>
      </c>
      <c r="H7" s="5">
        <v>201440547</v>
      </c>
      <c r="I7" s="5" t="s">
        <v>17</v>
      </c>
      <c r="J7" s="5">
        <f>+L7/K7</f>
        <v>12</v>
      </c>
      <c r="K7" s="5">
        <v>85880</v>
      </c>
      <c r="L7" s="9">
        <v>1030560</v>
      </c>
    </row>
    <row r="8" spans="1:12" ht="60">
      <c r="A8" s="5">
        <v>2</v>
      </c>
      <c r="B8" s="5" t="s">
        <v>12</v>
      </c>
      <c r="C8" s="6" t="s">
        <v>150</v>
      </c>
      <c r="D8" s="5" t="s">
        <v>14</v>
      </c>
      <c r="E8" s="7" t="s">
        <v>15</v>
      </c>
      <c r="F8" s="8">
        <v>22110061084308</v>
      </c>
      <c r="G8" s="7" t="s">
        <v>19</v>
      </c>
      <c r="H8" s="5">
        <v>200903001</v>
      </c>
      <c r="I8" s="5" t="s">
        <v>20</v>
      </c>
      <c r="J8" s="5">
        <f>+L8/K8</f>
        <v>115.79999996778587</v>
      </c>
      <c r="K8" s="5">
        <v>62084.54</v>
      </c>
      <c r="L8" s="9">
        <v>7189389.7300000004</v>
      </c>
    </row>
    <row r="9" spans="1:12" ht="30">
      <c r="A9" s="5">
        <v>3</v>
      </c>
      <c r="B9" s="5" t="s">
        <v>12</v>
      </c>
      <c r="C9" s="6" t="s">
        <v>141</v>
      </c>
      <c r="D9" s="5" t="s">
        <v>14</v>
      </c>
      <c r="E9" s="7" t="s">
        <v>15</v>
      </c>
      <c r="F9" s="8">
        <v>22110024058123</v>
      </c>
      <c r="G9" s="7" t="s">
        <v>21</v>
      </c>
      <c r="H9" s="5">
        <v>203366731</v>
      </c>
      <c r="I9" s="5" t="s">
        <v>17</v>
      </c>
      <c r="J9" s="5">
        <f>+L9/K9</f>
        <v>12</v>
      </c>
      <c r="K9" s="5">
        <v>41964</v>
      </c>
      <c r="L9" s="9">
        <v>503568</v>
      </c>
    </row>
    <row r="10" spans="1:12" ht="60">
      <c r="A10" s="5">
        <v>4</v>
      </c>
      <c r="B10" s="5" t="s">
        <v>12</v>
      </c>
      <c r="C10" s="6" t="s">
        <v>151</v>
      </c>
      <c r="D10" s="7" t="s">
        <v>23</v>
      </c>
      <c r="E10" s="7" t="s">
        <v>15</v>
      </c>
      <c r="F10" s="8">
        <v>22110010329634</v>
      </c>
      <c r="G10" s="7" t="s">
        <v>24</v>
      </c>
      <c r="H10" s="5">
        <v>201991922</v>
      </c>
      <c r="I10" s="5" t="s">
        <v>25</v>
      </c>
      <c r="J10" s="5">
        <v>2</v>
      </c>
      <c r="K10" s="5">
        <f>+L10/J10</f>
        <v>1350000</v>
      </c>
      <c r="L10" s="9">
        <v>2700000</v>
      </c>
    </row>
    <row r="11" spans="1:12" ht="30">
      <c r="A11" s="5">
        <v>5</v>
      </c>
      <c r="B11" s="5" t="s">
        <v>12</v>
      </c>
      <c r="C11" s="6" t="s">
        <v>142</v>
      </c>
      <c r="D11" s="7" t="s">
        <v>23</v>
      </c>
      <c r="E11" s="7" t="s">
        <v>15</v>
      </c>
      <c r="F11" s="8">
        <v>22111008175087</v>
      </c>
      <c r="G11" s="7" t="s">
        <v>27</v>
      </c>
      <c r="H11" s="5">
        <v>205435493</v>
      </c>
      <c r="I11" s="5" t="s">
        <v>28</v>
      </c>
      <c r="J11" s="5">
        <v>1000</v>
      </c>
      <c r="K11" s="5">
        <f>+L11/J11</f>
        <v>280</v>
      </c>
      <c r="L11" s="9">
        <v>280000</v>
      </c>
    </row>
    <row r="12" spans="1:12" ht="60">
      <c r="A12" s="5">
        <v>6</v>
      </c>
      <c r="B12" s="5" t="s">
        <v>12</v>
      </c>
      <c r="C12" s="6" t="s">
        <v>152</v>
      </c>
      <c r="D12" s="7" t="s">
        <v>23</v>
      </c>
      <c r="E12" s="7" t="s">
        <v>15</v>
      </c>
      <c r="F12" s="8">
        <v>22110010273055</v>
      </c>
      <c r="G12" s="7" t="s">
        <v>24</v>
      </c>
      <c r="H12" s="5" t="s">
        <v>30</v>
      </c>
      <c r="I12" s="5" t="s">
        <v>25</v>
      </c>
      <c r="J12" s="5">
        <v>1</v>
      </c>
      <c r="K12" s="5">
        <f>+L12/J12</f>
        <v>415800</v>
      </c>
      <c r="L12" s="9">
        <v>415800</v>
      </c>
    </row>
    <row r="13" spans="1:12" ht="73.5" customHeight="1">
      <c r="A13" s="5">
        <v>7</v>
      </c>
      <c r="B13" s="5" t="s">
        <v>31</v>
      </c>
      <c r="C13" s="6" t="s">
        <v>153</v>
      </c>
      <c r="D13" s="5" t="s">
        <v>14</v>
      </c>
      <c r="E13" s="7" t="s">
        <v>15</v>
      </c>
      <c r="F13" s="8">
        <v>22111008448808</v>
      </c>
      <c r="G13" s="7" t="s">
        <v>33</v>
      </c>
      <c r="H13" s="5" t="s">
        <v>34</v>
      </c>
      <c r="I13" s="5" t="s">
        <v>25</v>
      </c>
      <c r="J13" s="5">
        <v>3</v>
      </c>
      <c r="K13" s="8">
        <f>+L13/J13</f>
        <v>966975</v>
      </c>
      <c r="L13" s="9">
        <v>2900925</v>
      </c>
    </row>
    <row r="14" spans="1:12" ht="30">
      <c r="A14" s="5">
        <v>8</v>
      </c>
      <c r="B14" s="5" t="s">
        <v>31</v>
      </c>
      <c r="C14" s="6" t="s">
        <v>154</v>
      </c>
      <c r="D14" s="5" t="s">
        <v>14</v>
      </c>
      <c r="E14" s="7" t="s">
        <v>15</v>
      </c>
      <c r="F14" s="8">
        <v>22110010584852</v>
      </c>
      <c r="G14" s="7" t="s">
        <v>36</v>
      </c>
      <c r="H14" s="5">
        <v>201052490</v>
      </c>
      <c r="I14" s="5" t="s">
        <v>37</v>
      </c>
      <c r="J14" s="8">
        <f>+L14/K14</f>
        <v>325639.96000000002</v>
      </c>
      <c r="K14" s="5">
        <v>450</v>
      </c>
      <c r="L14" s="9">
        <v>146537982</v>
      </c>
    </row>
    <row r="15" spans="1:12" ht="30">
      <c r="A15" s="5">
        <v>9</v>
      </c>
      <c r="B15" s="5" t="s">
        <v>31</v>
      </c>
      <c r="C15" s="6" t="s">
        <v>143</v>
      </c>
      <c r="D15" s="5" t="s">
        <v>14</v>
      </c>
      <c r="E15" s="7" t="s">
        <v>15</v>
      </c>
      <c r="F15" s="8">
        <v>22110042097202</v>
      </c>
      <c r="G15" s="7" t="s">
        <v>39</v>
      </c>
      <c r="H15" s="5">
        <v>300970850</v>
      </c>
      <c r="I15" s="5" t="s">
        <v>40</v>
      </c>
      <c r="J15" s="5">
        <v>20231</v>
      </c>
      <c r="K15" s="10">
        <f>+L15/J15</f>
        <v>9192.6795511838263</v>
      </c>
      <c r="L15" s="9">
        <v>185977100</v>
      </c>
    </row>
    <row r="16" spans="1:12" ht="30">
      <c r="A16" s="5">
        <v>10</v>
      </c>
      <c r="B16" s="5" t="s">
        <v>31</v>
      </c>
      <c r="C16" s="6" t="s">
        <v>155</v>
      </c>
      <c r="D16" s="5" t="s">
        <v>14</v>
      </c>
      <c r="E16" s="7" t="s">
        <v>15</v>
      </c>
      <c r="F16" s="8">
        <v>22110010454133</v>
      </c>
      <c r="G16" s="7" t="s">
        <v>42</v>
      </c>
      <c r="H16" s="5">
        <v>201052713</v>
      </c>
      <c r="I16" s="5" t="s">
        <v>20</v>
      </c>
      <c r="J16" s="8">
        <f>+L16/K16</f>
        <v>3855.5899999999997</v>
      </c>
      <c r="K16" s="5">
        <v>1565</v>
      </c>
      <c r="L16" s="9">
        <v>6033998.3499999996</v>
      </c>
    </row>
    <row r="17" spans="1:12" ht="45">
      <c r="A17" s="5">
        <v>11</v>
      </c>
      <c r="B17" s="5" t="s">
        <v>31</v>
      </c>
      <c r="C17" s="6" t="s">
        <v>153</v>
      </c>
      <c r="D17" s="5" t="s">
        <v>14</v>
      </c>
      <c r="E17" s="7" t="s">
        <v>15</v>
      </c>
      <c r="F17" s="8">
        <v>22111008272221</v>
      </c>
      <c r="G17" s="7" t="s">
        <v>33</v>
      </c>
      <c r="H17" s="5" t="s">
        <v>34</v>
      </c>
      <c r="I17" s="5" t="s">
        <v>25</v>
      </c>
      <c r="J17" s="5">
        <v>3</v>
      </c>
      <c r="K17" s="8">
        <f>+L17/J17</f>
        <v>680850</v>
      </c>
      <c r="L17" s="9">
        <v>2042550</v>
      </c>
    </row>
    <row r="18" spans="1:12" ht="30">
      <c r="A18" s="5">
        <v>12</v>
      </c>
      <c r="B18" s="5" t="s">
        <v>31</v>
      </c>
      <c r="C18" s="11" t="s">
        <v>43</v>
      </c>
      <c r="D18" s="5" t="s">
        <v>14</v>
      </c>
      <c r="E18" s="7" t="s">
        <v>15</v>
      </c>
      <c r="F18" s="8">
        <v>22111008213210</v>
      </c>
      <c r="G18" s="7" t="s">
        <v>44</v>
      </c>
      <c r="H18" s="5">
        <v>206957420</v>
      </c>
      <c r="I18" s="5" t="s">
        <v>28</v>
      </c>
      <c r="J18" s="5">
        <f>+L18/K18</f>
        <v>4</v>
      </c>
      <c r="K18" s="5">
        <v>3850000</v>
      </c>
      <c r="L18" s="9">
        <v>15400000</v>
      </c>
    </row>
    <row r="19" spans="1:12" ht="30">
      <c r="A19" s="5">
        <v>13</v>
      </c>
      <c r="B19" s="5" t="s">
        <v>31</v>
      </c>
      <c r="C19" s="6" t="s">
        <v>144</v>
      </c>
      <c r="D19" s="5" t="s">
        <v>14</v>
      </c>
      <c r="E19" s="7" t="s">
        <v>15</v>
      </c>
      <c r="F19" s="8">
        <v>22111008214473</v>
      </c>
      <c r="G19" s="7" t="s">
        <v>46</v>
      </c>
      <c r="H19" s="5">
        <v>308829930</v>
      </c>
      <c r="I19" s="5" t="s">
        <v>47</v>
      </c>
      <c r="J19" s="5">
        <v>4</v>
      </c>
      <c r="K19" s="5">
        <f>+L19/J19</f>
        <v>1250000</v>
      </c>
      <c r="L19" s="9">
        <v>5000000</v>
      </c>
    </row>
    <row r="20" spans="1:12" ht="30">
      <c r="A20" s="5">
        <v>14</v>
      </c>
      <c r="B20" s="5" t="s">
        <v>31</v>
      </c>
      <c r="C20" s="6" t="s">
        <v>48</v>
      </c>
      <c r="D20" s="5" t="s">
        <v>14</v>
      </c>
      <c r="E20" s="7" t="s">
        <v>15</v>
      </c>
      <c r="F20" s="8">
        <v>22111008212828</v>
      </c>
      <c r="G20" s="7" t="s">
        <v>49</v>
      </c>
      <c r="H20" s="5">
        <v>308791284</v>
      </c>
      <c r="I20" s="5" t="s">
        <v>28</v>
      </c>
      <c r="J20" s="5">
        <v>6</v>
      </c>
      <c r="K20" s="5">
        <f>+L20/J20</f>
        <v>3800000</v>
      </c>
      <c r="L20" s="9">
        <v>22800000</v>
      </c>
    </row>
    <row r="21" spans="1:12" ht="30">
      <c r="A21" s="5">
        <v>15</v>
      </c>
      <c r="B21" s="5" t="s">
        <v>31</v>
      </c>
      <c r="C21" s="6" t="s">
        <v>156</v>
      </c>
      <c r="D21" s="5" t="s">
        <v>14</v>
      </c>
      <c r="E21" s="7" t="s">
        <v>15</v>
      </c>
      <c r="F21" s="8">
        <v>22111008205152</v>
      </c>
      <c r="G21" s="7" t="s">
        <v>51</v>
      </c>
      <c r="H21" s="5">
        <v>306546099</v>
      </c>
      <c r="I21" s="5" t="s">
        <v>52</v>
      </c>
      <c r="J21" s="11">
        <v>70</v>
      </c>
      <c r="K21" s="5">
        <f>+L21/J21</f>
        <v>82700</v>
      </c>
      <c r="L21" s="9">
        <v>5789000</v>
      </c>
    </row>
    <row r="22" spans="1:12" ht="45">
      <c r="A22" s="5">
        <v>16</v>
      </c>
      <c r="B22" s="5" t="s">
        <v>31</v>
      </c>
      <c r="C22" s="6" t="s">
        <v>157</v>
      </c>
      <c r="D22" s="5" t="s">
        <v>14</v>
      </c>
      <c r="E22" s="7" t="s">
        <v>15</v>
      </c>
      <c r="F22" s="8">
        <v>22110037316428</v>
      </c>
      <c r="G22" s="7" t="s">
        <v>54</v>
      </c>
      <c r="H22" s="5">
        <v>201222058</v>
      </c>
      <c r="I22" s="5" t="s">
        <v>25</v>
      </c>
      <c r="J22" s="5">
        <v>12</v>
      </c>
      <c r="K22" s="8">
        <f>+L22/J22</f>
        <v>165727.89666666667</v>
      </c>
      <c r="L22" s="9">
        <v>1988734.76</v>
      </c>
    </row>
    <row r="23" spans="1:12" ht="30">
      <c r="A23" s="5">
        <v>17</v>
      </c>
      <c r="B23" s="5" t="s">
        <v>31</v>
      </c>
      <c r="C23" s="11" t="s">
        <v>158</v>
      </c>
      <c r="D23" s="7" t="s">
        <v>23</v>
      </c>
      <c r="E23" s="7" t="s">
        <v>15</v>
      </c>
      <c r="F23" s="8">
        <v>22111008480159</v>
      </c>
      <c r="G23" s="7" t="s">
        <v>56</v>
      </c>
      <c r="H23" s="5">
        <v>306089114</v>
      </c>
      <c r="I23" s="5" t="s">
        <v>52</v>
      </c>
      <c r="J23" s="5">
        <v>1100</v>
      </c>
      <c r="K23" s="8">
        <v>2345.4545454545455</v>
      </c>
      <c r="L23" s="9">
        <v>2580000</v>
      </c>
    </row>
    <row r="24" spans="1:12" ht="30">
      <c r="A24" s="5">
        <v>18</v>
      </c>
      <c r="B24" s="5" t="s">
        <v>31</v>
      </c>
      <c r="C24" s="7" t="s">
        <v>145</v>
      </c>
      <c r="D24" s="7" t="s">
        <v>23</v>
      </c>
      <c r="E24" s="7" t="s">
        <v>15</v>
      </c>
      <c r="F24" s="8">
        <v>22111008440070</v>
      </c>
      <c r="G24" s="7" t="s">
        <v>58</v>
      </c>
      <c r="H24" s="5">
        <v>304694115</v>
      </c>
      <c r="I24" s="5" t="s">
        <v>59</v>
      </c>
      <c r="J24" s="5">
        <v>60</v>
      </c>
      <c r="K24" s="5">
        <v>15000</v>
      </c>
      <c r="L24" s="9">
        <v>900000</v>
      </c>
    </row>
    <row r="25" spans="1:12" ht="30">
      <c r="A25" s="5">
        <v>19</v>
      </c>
      <c r="B25" s="5" t="s">
        <v>31</v>
      </c>
      <c r="C25" s="6" t="s">
        <v>146</v>
      </c>
      <c r="D25" s="7" t="s">
        <v>23</v>
      </c>
      <c r="E25" s="7" t="s">
        <v>15</v>
      </c>
      <c r="F25" s="8">
        <v>22111008433234</v>
      </c>
      <c r="G25" s="7" t="s">
        <v>61</v>
      </c>
      <c r="H25" s="5">
        <v>304337580</v>
      </c>
      <c r="I25" s="5" t="s">
        <v>25</v>
      </c>
      <c r="J25" s="5">
        <v>1</v>
      </c>
      <c r="K25" s="5">
        <v>12972000</v>
      </c>
      <c r="L25" s="9">
        <v>12972000</v>
      </c>
    </row>
    <row r="26" spans="1:12" ht="30">
      <c r="A26" s="5">
        <v>20</v>
      </c>
      <c r="B26" s="5" t="s">
        <v>31</v>
      </c>
      <c r="C26" s="7" t="s">
        <v>159</v>
      </c>
      <c r="D26" s="7" t="s">
        <v>23</v>
      </c>
      <c r="E26" s="7" t="s">
        <v>15</v>
      </c>
      <c r="F26" s="8">
        <v>22111008367114</v>
      </c>
      <c r="G26" s="7" t="s">
        <v>63</v>
      </c>
      <c r="H26" s="5">
        <v>204221674</v>
      </c>
      <c r="I26" s="5" t="s">
        <v>17</v>
      </c>
      <c r="J26" s="5">
        <v>7</v>
      </c>
      <c r="K26" s="5">
        <v>1857000</v>
      </c>
      <c r="L26" s="9">
        <v>12999000</v>
      </c>
    </row>
    <row r="27" spans="1:12" ht="60">
      <c r="A27" s="5">
        <v>21</v>
      </c>
      <c r="B27" s="5" t="s">
        <v>31</v>
      </c>
      <c r="C27" s="7" t="s">
        <v>160</v>
      </c>
      <c r="D27" s="7" t="s">
        <v>23</v>
      </c>
      <c r="E27" s="7" t="s">
        <v>15</v>
      </c>
      <c r="F27" s="8">
        <v>22111008221556</v>
      </c>
      <c r="G27" s="7" t="s">
        <v>65</v>
      </c>
      <c r="H27" s="5">
        <v>305835364</v>
      </c>
      <c r="I27" s="5" t="s">
        <v>25</v>
      </c>
      <c r="J27" s="5">
        <v>1</v>
      </c>
      <c r="K27" s="5">
        <v>540000</v>
      </c>
      <c r="L27" s="9">
        <v>540000</v>
      </c>
    </row>
    <row r="28" spans="1:12" ht="45">
      <c r="A28" s="5">
        <v>22</v>
      </c>
      <c r="B28" s="5" t="s">
        <v>66</v>
      </c>
      <c r="C28" s="6" t="s">
        <v>153</v>
      </c>
      <c r="D28" s="5" t="s">
        <v>14</v>
      </c>
      <c r="E28" s="7" t="s">
        <v>15</v>
      </c>
      <c r="F28" s="8">
        <v>22111008765044</v>
      </c>
      <c r="G28" s="7" t="s">
        <v>33</v>
      </c>
      <c r="H28" s="5">
        <v>303908424</v>
      </c>
      <c r="I28" s="5" t="s">
        <v>25</v>
      </c>
      <c r="J28" s="5">
        <v>2</v>
      </c>
      <c r="K28" s="8">
        <f>+L28/J28</f>
        <v>575000</v>
      </c>
      <c r="L28" s="9">
        <v>1150000</v>
      </c>
    </row>
    <row r="29" spans="1:12" ht="45">
      <c r="A29" s="5">
        <v>23</v>
      </c>
      <c r="B29" s="5" t="s">
        <v>66</v>
      </c>
      <c r="C29" s="6" t="s">
        <v>153</v>
      </c>
      <c r="D29" s="5" t="s">
        <v>14</v>
      </c>
      <c r="E29" s="7" t="s">
        <v>15</v>
      </c>
      <c r="F29" s="8">
        <v>22111008742558</v>
      </c>
      <c r="G29" s="7" t="s">
        <v>33</v>
      </c>
      <c r="H29" s="5" t="s">
        <v>34</v>
      </c>
      <c r="I29" s="5" t="s">
        <v>25</v>
      </c>
      <c r="J29" s="5">
        <v>6</v>
      </c>
      <c r="K29" s="8">
        <f t="shared" ref="K29:K40" si="0">+L29/J29</f>
        <v>789958.33333333337</v>
      </c>
      <c r="L29" s="9">
        <v>4739750</v>
      </c>
    </row>
    <row r="30" spans="1:12" ht="30">
      <c r="A30" s="5">
        <v>24</v>
      </c>
      <c r="B30" s="5" t="s">
        <v>66</v>
      </c>
      <c r="C30" s="6" t="s">
        <v>161</v>
      </c>
      <c r="D30" s="5" t="s">
        <v>14</v>
      </c>
      <c r="E30" s="7" t="s">
        <v>15</v>
      </c>
      <c r="F30" s="8">
        <v>22110010835348</v>
      </c>
      <c r="G30" s="7" t="s">
        <v>68</v>
      </c>
      <c r="H30" s="5" t="s">
        <v>69</v>
      </c>
      <c r="I30" s="5" t="s">
        <v>70</v>
      </c>
      <c r="J30" s="12">
        <f>+L30/K30</f>
        <v>590.2068911444095</v>
      </c>
      <c r="K30" s="5">
        <v>162997.6</v>
      </c>
      <c r="L30" s="9">
        <v>96202306.760000005</v>
      </c>
    </row>
    <row r="31" spans="1:12" ht="30">
      <c r="A31" s="5">
        <v>25</v>
      </c>
      <c r="B31" s="5" t="s">
        <v>66</v>
      </c>
      <c r="C31" s="6" t="s">
        <v>161</v>
      </c>
      <c r="D31" s="5" t="s">
        <v>14</v>
      </c>
      <c r="E31" s="7" t="s">
        <v>15</v>
      </c>
      <c r="F31" s="8">
        <v>22110061086347</v>
      </c>
      <c r="G31" s="7" t="s">
        <v>71</v>
      </c>
      <c r="H31" s="5">
        <v>200899030</v>
      </c>
      <c r="I31" s="5" t="s">
        <v>70</v>
      </c>
      <c r="J31" s="12">
        <f>+L31/K31</f>
        <v>286.43791221465835</v>
      </c>
      <c r="K31" s="5">
        <v>162997.6</v>
      </c>
      <c r="L31" s="9">
        <v>46688692.240000002</v>
      </c>
    </row>
    <row r="32" spans="1:12" ht="30">
      <c r="A32" s="5">
        <v>26</v>
      </c>
      <c r="B32" s="5" t="s">
        <v>66</v>
      </c>
      <c r="C32" s="6" t="s">
        <v>147</v>
      </c>
      <c r="D32" s="5" t="s">
        <v>14</v>
      </c>
      <c r="E32" s="7" t="s">
        <v>15</v>
      </c>
      <c r="F32" s="8">
        <v>22111008599197</v>
      </c>
      <c r="G32" s="7" t="s">
        <v>73</v>
      </c>
      <c r="H32" s="5">
        <v>308940368</v>
      </c>
      <c r="I32" s="5" t="s">
        <v>28</v>
      </c>
      <c r="J32" s="5">
        <v>120</v>
      </c>
      <c r="K32" s="5">
        <f t="shared" si="0"/>
        <v>2250</v>
      </c>
      <c r="L32" s="9">
        <v>270000</v>
      </c>
    </row>
    <row r="33" spans="1:12" ht="30">
      <c r="A33" s="5">
        <v>27</v>
      </c>
      <c r="B33" s="5" t="s">
        <v>66</v>
      </c>
      <c r="C33" s="6" t="s">
        <v>162</v>
      </c>
      <c r="D33" s="5" t="s">
        <v>14</v>
      </c>
      <c r="E33" s="7" t="s">
        <v>15</v>
      </c>
      <c r="F33" s="8">
        <v>22111008599195</v>
      </c>
      <c r="G33" s="7" t="s">
        <v>75</v>
      </c>
      <c r="H33" s="5">
        <v>306894560</v>
      </c>
      <c r="I33" s="5" t="s">
        <v>52</v>
      </c>
      <c r="J33" s="5">
        <v>50</v>
      </c>
      <c r="K33" s="5">
        <f t="shared" si="0"/>
        <v>9200</v>
      </c>
      <c r="L33" s="9">
        <v>460000</v>
      </c>
    </row>
    <row r="34" spans="1:12" ht="45">
      <c r="A34" s="5">
        <v>28</v>
      </c>
      <c r="B34" s="5" t="s">
        <v>66</v>
      </c>
      <c r="C34" s="6" t="s">
        <v>153</v>
      </c>
      <c r="D34" s="5" t="s">
        <v>14</v>
      </c>
      <c r="E34" s="7" t="s">
        <v>15</v>
      </c>
      <c r="F34" s="8">
        <v>22111008599300</v>
      </c>
      <c r="G34" s="7" t="s">
        <v>33</v>
      </c>
      <c r="H34" s="5" t="s">
        <v>34</v>
      </c>
      <c r="I34" s="5" t="s">
        <v>25</v>
      </c>
      <c r="J34" s="5">
        <v>1</v>
      </c>
      <c r="K34" s="8">
        <f t="shared" si="0"/>
        <v>715750</v>
      </c>
      <c r="L34" s="9">
        <v>715750</v>
      </c>
    </row>
    <row r="35" spans="1:12" ht="30">
      <c r="A35" s="5">
        <v>29</v>
      </c>
      <c r="B35" s="5" t="s">
        <v>66</v>
      </c>
      <c r="C35" s="6" t="s">
        <v>148</v>
      </c>
      <c r="D35" s="5" t="s">
        <v>14</v>
      </c>
      <c r="E35" s="7" t="s">
        <v>15</v>
      </c>
      <c r="F35" s="8">
        <v>22111008599243</v>
      </c>
      <c r="G35" s="7" t="s">
        <v>56</v>
      </c>
      <c r="H35" s="5">
        <v>306089114</v>
      </c>
      <c r="I35" s="5" t="s">
        <v>28</v>
      </c>
      <c r="J35" s="5">
        <v>100</v>
      </c>
      <c r="K35" s="5">
        <f t="shared" si="0"/>
        <v>15000</v>
      </c>
      <c r="L35" s="9">
        <v>1500000</v>
      </c>
    </row>
    <row r="36" spans="1:12" ht="45">
      <c r="A36" s="5">
        <v>30</v>
      </c>
      <c r="B36" s="5" t="s">
        <v>66</v>
      </c>
      <c r="C36" s="6" t="s">
        <v>163</v>
      </c>
      <c r="D36" s="5" t="s">
        <v>14</v>
      </c>
      <c r="E36" s="7" t="s">
        <v>15</v>
      </c>
      <c r="F36" s="8">
        <v>22111008574202</v>
      </c>
      <c r="G36" s="7" t="s">
        <v>78</v>
      </c>
      <c r="H36" s="5">
        <v>303847952</v>
      </c>
      <c r="I36" s="5" t="s">
        <v>40</v>
      </c>
      <c r="J36" s="5">
        <f>+L36/K36</f>
        <v>10</v>
      </c>
      <c r="K36" s="5">
        <v>90000</v>
      </c>
      <c r="L36" s="9">
        <v>900000</v>
      </c>
    </row>
    <row r="37" spans="1:12" ht="30">
      <c r="A37" s="5">
        <v>31</v>
      </c>
      <c r="B37" s="5" t="s">
        <v>66</v>
      </c>
      <c r="C37" s="11" t="s">
        <v>79</v>
      </c>
      <c r="D37" s="5" t="s">
        <v>14</v>
      </c>
      <c r="E37" s="7" t="s">
        <v>15</v>
      </c>
      <c r="F37" s="8">
        <v>22111008574249</v>
      </c>
      <c r="G37" s="7" t="s">
        <v>56</v>
      </c>
      <c r="H37" s="5" t="s">
        <v>80</v>
      </c>
      <c r="I37" s="5" t="s">
        <v>28</v>
      </c>
      <c r="J37" s="5">
        <v>120</v>
      </c>
      <c r="K37" s="5">
        <f t="shared" si="0"/>
        <v>8000</v>
      </c>
      <c r="L37" s="9">
        <v>960000</v>
      </c>
    </row>
    <row r="38" spans="1:12" ht="30">
      <c r="A38" s="5">
        <v>32</v>
      </c>
      <c r="B38" s="5" t="s">
        <v>66</v>
      </c>
      <c r="C38" s="11" t="s">
        <v>149</v>
      </c>
      <c r="D38" s="5" t="s">
        <v>14</v>
      </c>
      <c r="E38" s="7" t="s">
        <v>15</v>
      </c>
      <c r="F38" s="8">
        <v>22111008574376</v>
      </c>
      <c r="G38" s="7" t="s">
        <v>82</v>
      </c>
      <c r="H38" s="5">
        <v>308628137</v>
      </c>
      <c r="I38" s="5" t="s">
        <v>28</v>
      </c>
      <c r="J38" s="5">
        <v>2</v>
      </c>
      <c r="K38" s="5">
        <f t="shared" si="0"/>
        <v>62500</v>
      </c>
      <c r="L38" s="9">
        <v>125000</v>
      </c>
    </row>
    <row r="39" spans="1:12" ht="30">
      <c r="A39" s="5">
        <v>33</v>
      </c>
      <c r="B39" s="5" t="s">
        <v>66</v>
      </c>
      <c r="C39" s="11" t="s">
        <v>164</v>
      </c>
      <c r="D39" s="5" t="s">
        <v>14</v>
      </c>
      <c r="E39" s="7" t="s">
        <v>15</v>
      </c>
      <c r="F39" s="8">
        <v>22111008574399</v>
      </c>
      <c r="G39" s="7" t="s">
        <v>56</v>
      </c>
      <c r="H39" s="5" t="s">
        <v>80</v>
      </c>
      <c r="I39" s="5" t="s">
        <v>28</v>
      </c>
      <c r="J39" s="5">
        <v>20</v>
      </c>
      <c r="K39" s="5">
        <f t="shared" si="0"/>
        <v>12000</v>
      </c>
      <c r="L39" s="9">
        <v>240000</v>
      </c>
    </row>
    <row r="40" spans="1:12" ht="30">
      <c r="A40" s="5">
        <v>34</v>
      </c>
      <c r="B40" s="5" t="s">
        <v>66</v>
      </c>
      <c r="C40" s="6" t="s">
        <v>156</v>
      </c>
      <c r="D40" s="5" t="s">
        <v>14</v>
      </c>
      <c r="E40" s="7" t="s">
        <v>15</v>
      </c>
      <c r="F40" s="8">
        <v>22111008548451</v>
      </c>
      <c r="G40" s="7" t="s">
        <v>51</v>
      </c>
      <c r="H40" s="5">
        <v>306546099</v>
      </c>
      <c r="I40" s="5" t="s">
        <v>52</v>
      </c>
      <c r="J40" s="5">
        <v>90</v>
      </c>
      <c r="K40" s="5">
        <f t="shared" si="0"/>
        <v>50470</v>
      </c>
      <c r="L40" s="9">
        <v>4542300</v>
      </c>
    </row>
    <row r="41" spans="1:12" ht="30">
      <c r="A41" s="5">
        <v>35</v>
      </c>
      <c r="B41" s="5" t="s">
        <v>66</v>
      </c>
      <c r="C41" s="7" t="s">
        <v>165</v>
      </c>
      <c r="D41" s="7" t="s">
        <v>23</v>
      </c>
      <c r="E41" s="7" t="s">
        <v>15</v>
      </c>
      <c r="F41" s="8">
        <v>22111008749792</v>
      </c>
      <c r="G41" s="7" t="s">
        <v>85</v>
      </c>
      <c r="H41" s="5">
        <v>205136865</v>
      </c>
      <c r="I41" s="5" t="s">
        <v>25</v>
      </c>
      <c r="J41" s="5">
        <v>1</v>
      </c>
      <c r="K41" s="5">
        <v>432866.8</v>
      </c>
      <c r="L41" s="9">
        <v>432866.8</v>
      </c>
    </row>
    <row r="42" spans="1:12" ht="30">
      <c r="A42" s="5">
        <v>36</v>
      </c>
      <c r="B42" s="5" t="s">
        <v>66</v>
      </c>
      <c r="C42" s="7" t="s">
        <v>166</v>
      </c>
      <c r="D42" s="7" t="s">
        <v>23</v>
      </c>
      <c r="E42" s="7" t="s">
        <v>15</v>
      </c>
      <c r="F42" s="8">
        <v>22111008752398</v>
      </c>
      <c r="G42" s="7" t="s">
        <v>87</v>
      </c>
      <c r="H42" s="5" t="s">
        <v>88</v>
      </c>
      <c r="I42" s="5" t="s">
        <v>28</v>
      </c>
      <c r="J42" s="5">
        <v>1</v>
      </c>
      <c r="K42" s="5">
        <v>3910000</v>
      </c>
      <c r="L42" s="9">
        <v>3910000</v>
      </c>
    </row>
    <row r="43" spans="1:12" ht="30">
      <c r="A43" s="5">
        <v>37</v>
      </c>
      <c r="B43" s="5" t="s">
        <v>66</v>
      </c>
      <c r="C43" s="7" t="s">
        <v>166</v>
      </c>
      <c r="D43" s="7" t="s">
        <v>23</v>
      </c>
      <c r="E43" s="7" t="s">
        <v>15</v>
      </c>
      <c r="F43" s="8">
        <v>22111008752402</v>
      </c>
      <c r="G43" s="7" t="s">
        <v>87</v>
      </c>
      <c r="H43" s="5">
        <v>202970267</v>
      </c>
      <c r="I43" s="5" t="s">
        <v>28</v>
      </c>
      <c r="J43" s="5">
        <v>1</v>
      </c>
      <c r="K43" s="5">
        <v>5152000</v>
      </c>
      <c r="L43" s="9">
        <v>5152000</v>
      </c>
    </row>
    <row r="44" spans="1:12" ht="30">
      <c r="A44" s="5">
        <v>38</v>
      </c>
      <c r="B44" s="5" t="s">
        <v>66</v>
      </c>
      <c r="C44" s="7" t="s">
        <v>166</v>
      </c>
      <c r="D44" s="7" t="s">
        <v>23</v>
      </c>
      <c r="E44" s="7" t="s">
        <v>15</v>
      </c>
      <c r="F44" s="8">
        <v>22111008752405</v>
      </c>
      <c r="G44" s="7" t="s">
        <v>87</v>
      </c>
      <c r="H44" s="5" t="s">
        <v>88</v>
      </c>
      <c r="I44" s="5" t="s">
        <v>28</v>
      </c>
      <c r="J44" s="5">
        <v>1</v>
      </c>
      <c r="K44" s="5">
        <v>4416000</v>
      </c>
      <c r="L44" s="9">
        <v>4416000</v>
      </c>
    </row>
    <row r="45" spans="1:12" ht="30">
      <c r="A45" s="5">
        <v>39</v>
      </c>
      <c r="B45" s="5" t="s">
        <v>66</v>
      </c>
      <c r="C45" s="7" t="s">
        <v>166</v>
      </c>
      <c r="D45" s="7" t="s">
        <v>23</v>
      </c>
      <c r="E45" s="7" t="s">
        <v>15</v>
      </c>
      <c r="F45" s="8">
        <v>22111008752408</v>
      </c>
      <c r="G45" s="7" t="s">
        <v>87</v>
      </c>
      <c r="H45" s="5" t="s">
        <v>88</v>
      </c>
      <c r="I45" s="5" t="s">
        <v>28</v>
      </c>
      <c r="J45" s="5">
        <v>1</v>
      </c>
      <c r="K45" s="5">
        <v>5152000</v>
      </c>
      <c r="L45" s="9">
        <v>5152000</v>
      </c>
    </row>
    <row r="46" spans="1:12" ht="30">
      <c r="A46" s="5">
        <v>40</v>
      </c>
      <c r="B46" s="5" t="s">
        <v>66</v>
      </c>
      <c r="C46" s="7" t="s">
        <v>165</v>
      </c>
      <c r="D46" s="7" t="s">
        <v>23</v>
      </c>
      <c r="E46" s="7" t="s">
        <v>15</v>
      </c>
      <c r="F46" s="8">
        <v>22111008742542</v>
      </c>
      <c r="G46" s="7" t="s">
        <v>85</v>
      </c>
      <c r="H46" s="5" t="s">
        <v>89</v>
      </c>
      <c r="I46" s="5" t="s">
        <v>25</v>
      </c>
      <c r="J46" s="5">
        <v>1</v>
      </c>
      <c r="K46" s="8">
        <v>1427528.58</v>
      </c>
      <c r="L46" s="9">
        <v>1427528.58</v>
      </c>
    </row>
    <row r="47" spans="1:12" ht="30">
      <c r="A47" s="5">
        <v>41</v>
      </c>
      <c r="B47" s="5" t="s">
        <v>66</v>
      </c>
      <c r="C47" s="7" t="s">
        <v>165</v>
      </c>
      <c r="D47" s="7" t="s">
        <v>23</v>
      </c>
      <c r="E47" s="7" t="s">
        <v>15</v>
      </c>
      <c r="F47" s="8">
        <v>22111008742539</v>
      </c>
      <c r="G47" s="7" t="s">
        <v>85</v>
      </c>
      <c r="H47" s="5" t="s">
        <v>89</v>
      </c>
      <c r="I47" s="5" t="s">
        <v>25</v>
      </c>
      <c r="J47" s="5">
        <v>1</v>
      </c>
      <c r="K47" s="8">
        <v>432866.8</v>
      </c>
      <c r="L47" s="9">
        <v>432866.8</v>
      </c>
    </row>
    <row r="48" spans="1:12" ht="30">
      <c r="A48" s="5">
        <v>42</v>
      </c>
      <c r="B48" s="5" t="s">
        <v>66</v>
      </c>
      <c r="C48" s="6" t="s">
        <v>167</v>
      </c>
      <c r="D48" s="7" t="s">
        <v>23</v>
      </c>
      <c r="E48" s="7" t="s">
        <v>15</v>
      </c>
      <c r="F48" s="8">
        <v>22111008689655</v>
      </c>
      <c r="G48" s="7" t="s">
        <v>91</v>
      </c>
      <c r="H48" s="5">
        <v>205208252</v>
      </c>
      <c r="I48" s="5" t="s">
        <v>25</v>
      </c>
      <c r="J48" s="5">
        <v>1</v>
      </c>
      <c r="K48" s="5">
        <v>823700</v>
      </c>
      <c r="L48" s="9">
        <v>823700</v>
      </c>
    </row>
    <row r="49" spans="1:12" ht="30">
      <c r="A49" s="5">
        <v>43</v>
      </c>
      <c r="B49" s="5" t="s">
        <v>66</v>
      </c>
      <c r="C49" s="6" t="s">
        <v>145</v>
      </c>
      <c r="D49" s="7" t="s">
        <v>23</v>
      </c>
      <c r="E49" s="7" t="s">
        <v>15</v>
      </c>
      <c r="F49" s="8">
        <v>22111008599107</v>
      </c>
      <c r="G49" s="7" t="s">
        <v>92</v>
      </c>
      <c r="H49" s="5">
        <v>307804433</v>
      </c>
      <c r="I49" s="5" t="s">
        <v>59</v>
      </c>
      <c r="J49" s="5">
        <v>100</v>
      </c>
      <c r="K49" s="5">
        <v>13000</v>
      </c>
      <c r="L49" s="9">
        <v>1300000</v>
      </c>
    </row>
    <row r="50" spans="1:12" ht="28.5" customHeight="1">
      <c r="A50" s="5">
        <v>44</v>
      </c>
      <c r="B50" s="5" t="s">
        <v>66</v>
      </c>
      <c r="C50" s="6" t="s">
        <v>168</v>
      </c>
      <c r="D50" s="7" t="s">
        <v>23</v>
      </c>
      <c r="E50" s="7" t="s">
        <v>15</v>
      </c>
      <c r="F50" s="8">
        <v>22111008567175</v>
      </c>
      <c r="G50" s="7" t="s">
        <v>94</v>
      </c>
      <c r="H50" s="5">
        <v>303319169</v>
      </c>
      <c r="I50" s="5" t="s">
        <v>95</v>
      </c>
      <c r="J50" s="5">
        <v>1100</v>
      </c>
      <c r="K50" s="5">
        <v>4999</v>
      </c>
      <c r="L50" s="9">
        <v>5498900</v>
      </c>
    </row>
    <row r="51" spans="1:12" ht="28.5" customHeight="1">
      <c r="A51" s="5">
        <v>45</v>
      </c>
      <c r="B51" s="13" t="s">
        <v>218</v>
      </c>
      <c r="C51" s="14" t="s">
        <v>153</v>
      </c>
      <c r="D51" s="13" t="s">
        <v>14</v>
      </c>
      <c r="E51" s="15" t="s">
        <v>15</v>
      </c>
      <c r="F51" s="16" t="s">
        <v>219</v>
      </c>
      <c r="G51" s="15" t="s">
        <v>220</v>
      </c>
      <c r="H51" s="17" t="s">
        <v>238</v>
      </c>
      <c r="I51" s="13" t="s">
        <v>25</v>
      </c>
      <c r="J51" s="13">
        <v>1</v>
      </c>
      <c r="K51" s="18">
        <f>L51/J51</f>
        <v>2323000</v>
      </c>
      <c r="L51" s="19">
        <v>2323000</v>
      </c>
    </row>
    <row r="52" spans="1:12" ht="28.5" customHeight="1">
      <c r="A52" s="5">
        <v>46</v>
      </c>
      <c r="B52" s="13" t="s">
        <v>218</v>
      </c>
      <c r="C52" s="14" t="s">
        <v>163</v>
      </c>
      <c r="D52" s="13" t="s">
        <v>14</v>
      </c>
      <c r="E52" s="15" t="s">
        <v>15</v>
      </c>
      <c r="F52" s="20">
        <v>22111008842428</v>
      </c>
      <c r="G52" s="15" t="s">
        <v>221</v>
      </c>
      <c r="H52" s="17" t="s">
        <v>239</v>
      </c>
      <c r="I52" s="13" t="s">
        <v>28</v>
      </c>
      <c r="J52" s="13">
        <v>40</v>
      </c>
      <c r="K52" s="18">
        <f>L52/J52</f>
        <v>17000</v>
      </c>
      <c r="L52" s="19">
        <v>680000</v>
      </c>
    </row>
    <row r="53" spans="1:12" ht="28.5" customHeight="1">
      <c r="A53" s="5">
        <v>47</v>
      </c>
      <c r="B53" s="13" t="s">
        <v>218</v>
      </c>
      <c r="C53" s="21" t="s">
        <v>153</v>
      </c>
      <c r="D53" s="13" t="s">
        <v>14</v>
      </c>
      <c r="E53" s="15" t="s">
        <v>15</v>
      </c>
      <c r="F53" s="22">
        <v>22111008864434</v>
      </c>
      <c r="G53" s="15" t="s">
        <v>222</v>
      </c>
      <c r="H53" s="17" t="s">
        <v>240</v>
      </c>
      <c r="I53" s="13" t="s">
        <v>25</v>
      </c>
      <c r="J53" s="13">
        <v>1</v>
      </c>
      <c r="K53" s="18">
        <f t="shared" ref="K53:K73" si="1">L53/J53</f>
        <v>9899000</v>
      </c>
      <c r="L53" s="19">
        <v>9899000</v>
      </c>
    </row>
    <row r="54" spans="1:12" ht="28.5" customHeight="1">
      <c r="A54" s="5">
        <v>48</v>
      </c>
      <c r="B54" s="13" t="s">
        <v>218</v>
      </c>
      <c r="C54" s="23" t="s">
        <v>280</v>
      </c>
      <c r="D54" s="13" t="s">
        <v>14</v>
      </c>
      <c r="E54" s="15" t="s">
        <v>15</v>
      </c>
      <c r="F54" s="22">
        <v>22111008864436</v>
      </c>
      <c r="G54" s="15" t="s">
        <v>222</v>
      </c>
      <c r="H54" s="17" t="s">
        <v>240</v>
      </c>
      <c r="I54" s="13" t="s">
        <v>28</v>
      </c>
      <c r="J54" s="13">
        <v>1</v>
      </c>
      <c r="K54" s="18">
        <f t="shared" si="1"/>
        <v>1199000</v>
      </c>
      <c r="L54" s="19">
        <v>1199000</v>
      </c>
    </row>
    <row r="55" spans="1:12" ht="28.5" customHeight="1">
      <c r="A55" s="5">
        <v>49</v>
      </c>
      <c r="B55" s="13" t="s">
        <v>218</v>
      </c>
      <c r="C55" s="14" t="s">
        <v>282</v>
      </c>
      <c r="D55" s="13" t="s">
        <v>14</v>
      </c>
      <c r="E55" s="15" t="s">
        <v>15</v>
      </c>
      <c r="F55" s="22">
        <v>22111008842401</v>
      </c>
      <c r="G55" s="15" t="s">
        <v>223</v>
      </c>
      <c r="H55" s="17" t="s">
        <v>241</v>
      </c>
      <c r="I55" s="13" t="s">
        <v>28</v>
      </c>
      <c r="J55" s="13">
        <v>30</v>
      </c>
      <c r="K55" s="18">
        <f t="shared" si="1"/>
        <v>8450</v>
      </c>
      <c r="L55" s="19">
        <v>253500</v>
      </c>
    </row>
    <row r="56" spans="1:12" ht="28.5" customHeight="1">
      <c r="A56" s="5">
        <v>50</v>
      </c>
      <c r="B56" s="13" t="s">
        <v>218</v>
      </c>
      <c r="C56" s="14" t="s">
        <v>283</v>
      </c>
      <c r="D56" s="13" t="s">
        <v>14</v>
      </c>
      <c r="E56" s="15" t="s">
        <v>15</v>
      </c>
      <c r="F56" s="22">
        <v>22111008842404</v>
      </c>
      <c r="G56" s="15" t="s">
        <v>224</v>
      </c>
      <c r="H56" s="17" t="s">
        <v>242</v>
      </c>
      <c r="I56" s="13" t="s">
        <v>52</v>
      </c>
      <c r="J56" s="13">
        <v>50</v>
      </c>
      <c r="K56" s="18">
        <f t="shared" si="1"/>
        <v>50465</v>
      </c>
      <c r="L56" s="19">
        <v>2523250</v>
      </c>
    </row>
    <row r="57" spans="1:12" ht="28.5" customHeight="1">
      <c r="A57" s="5">
        <v>51</v>
      </c>
      <c r="B57" s="13" t="s">
        <v>218</v>
      </c>
      <c r="C57" s="14" t="s">
        <v>255</v>
      </c>
      <c r="D57" s="13" t="s">
        <v>14</v>
      </c>
      <c r="E57" s="15" t="s">
        <v>15</v>
      </c>
      <c r="F57" s="22">
        <v>22111008842432</v>
      </c>
      <c r="G57" s="15" t="s">
        <v>225</v>
      </c>
      <c r="H57" s="17" t="s">
        <v>243</v>
      </c>
      <c r="I57" s="13" t="s">
        <v>28</v>
      </c>
      <c r="J57" s="13">
        <v>50</v>
      </c>
      <c r="K57" s="18">
        <f t="shared" si="1"/>
        <v>25999</v>
      </c>
      <c r="L57" s="19">
        <v>1299950</v>
      </c>
    </row>
    <row r="58" spans="1:12" ht="28.5" customHeight="1">
      <c r="A58" s="5">
        <v>52</v>
      </c>
      <c r="B58" s="13" t="s">
        <v>218</v>
      </c>
      <c r="C58" s="14" t="s">
        <v>162</v>
      </c>
      <c r="D58" s="13" t="s">
        <v>14</v>
      </c>
      <c r="E58" s="15" t="s">
        <v>15</v>
      </c>
      <c r="F58" s="22">
        <v>22111008842412</v>
      </c>
      <c r="G58" s="15" t="s">
        <v>226</v>
      </c>
      <c r="H58" s="17" t="s">
        <v>244</v>
      </c>
      <c r="I58" s="13" t="s">
        <v>52</v>
      </c>
      <c r="J58" s="13">
        <v>200</v>
      </c>
      <c r="K58" s="18">
        <f t="shared" si="1"/>
        <v>9660</v>
      </c>
      <c r="L58" s="19">
        <v>1932000</v>
      </c>
    </row>
    <row r="59" spans="1:12" ht="28.5" customHeight="1">
      <c r="A59" s="5">
        <v>53</v>
      </c>
      <c r="B59" s="13" t="s">
        <v>218</v>
      </c>
      <c r="C59" s="14" t="s">
        <v>256</v>
      </c>
      <c r="D59" s="13" t="s">
        <v>14</v>
      </c>
      <c r="E59" s="15" t="s">
        <v>15</v>
      </c>
      <c r="F59" s="22">
        <v>22111008842399</v>
      </c>
      <c r="G59" s="15" t="s">
        <v>227</v>
      </c>
      <c r="H59" s="17" t="s">
        <v>245</v>
      </c>
      <c r="I59" s="13" t="s">
        <v>28</v>
      </c>
      <c r="J59" s="13">
        <v>20</v>
      </c>
      <c r="K59" s="18">
        <f t="shared" si="1"/>
        <v>210000</v>
      </c>
      <c r="L59" s="19">
        <v>4200000</v>
      </c>
    </row>
    <row r="60" spans="1:12" ht="28.5" customHeight="1">
      <c r="A60" s="5">
        <v>54</v>
      </c>
      <c r="B60" s="13" t="s">
        <v>218</v>
      </c>
      <c r="C60" s="14" t="s">
        <v>284</v>
      </c>
      <c r="D60" s="13" t="s">
        <v>14</v>
      </c>
      <c r="E60" s="15" t="s">
        <v>15</v>
      </c>
      <c r="F60" s="22">
        <v>22111008842438</v>
      </c>
      <c r="G60" s="15" t="s">
        <v>228</v>
      </c>
      <c r="H60" s="17" t="s">
        <v>246</v>
      </c>
      <c r="I60" s="13" t="s">
        <v>28</v>
      </c>
      <c r="J60" s="13">
        <v>30</v>
      </c>
      <c r="K60" s="18">
        <f t="shared" si="1"/>
        <v>4444</v>
      </c>
      <c r="L60" s="19">
        <v>133320</v>
      </c>
    </row>
    <row r="61" spans="1:12" ht="28.5" customHeight="1">
      <c r="A61" s="5">
        <v>55</v>
      </c>
      <c r="B61" s="13" t="s">
        <v>218</v>
      </c>
      <c r="C61" s="14" t="s">
        <v>285</v>
      </c>
      <c r="D61" s="13" t="s">
        <v>14</v>
      </c>
      <c r="E61" s="15" t="s">
        <v>15</v>
      </c>
      <c r="F61" s="22">
        <v>22111008842420</v>
      </c>
      <c r="G61" s="15" t="s">
        <v>229</v>
      </c>
      <c r="H61" s="17" t="s">
        <v>247</v>
      </c>
      <c r="I61" s="13" t="s">
        <v>257</v>
      </c>
      <c r="J61" s="13">
        <v>30</v>
      </c>
      <c r="K61" s="18">
        <f t="shared" si="1"/>
        <v>6900</v>
      </c>
      <c r="L61" s="19">
        <v>207000</v>
      </c>
    </row>
    <row r="62" spans="1:12" ht="28.5" customHeight="1">
      <c r="A62" s="5">
        <v>56</v>
      </c>
      <c r="B62" s="13" t="s">
        <v>218</v>
      </c>
      <c r="C62" s="14" t="s">
        <v>286</v>
      </c>
      <c r="D62" s="13" t="s">
        <v>14</v>
      </c>
      <c r="E62" s="15" t="s">
        <v>15</v>
      </c>
      <c r="F62" s="22">
        <v>22111008842408</v>
      </c>
      <c r="G62" s="15" t="s">
        <v>230</v>
      </c>
      <c r="H62" s="17" t="s">
        <v>248</v>
      </c>
      <c r="I62" s="13" t="s">
        <v>28</v>
      </c>
      <c r="J62" s="13">
        <v>500</v>
      </c>
      <c r="K62" s="18">
        <f t="shared" si="1"/>
        <v>1255</v>
      </c>
      <c r="L62" s="19">
        <v>627500</v>
      </c>
    </row>
    <row r="63" spans="1:12" ht="28.5" customHeight="1">
      <c r="A63" s="5">
        <v>57</v>
      </c>
      <c r="B63" s="13" t="s">
        <v>218</v>
      </c>
      <c r="C63" s="14" t="s">
        <v>287</v>
      </c>
      <c r="D63" s="13" t="s">
        <v>14</v>
      </c>
      <c r="E63" s="15" t="s">
        <v>15</v>
      </c>
      <c r="F63" s="22">
        <v>22111008842919</v>
      </c>
      <c r="G63" s="15" t="s">
        <v>231</v>
      </c>
      <c r="H63" s="17" t="s">
        <v>249</v>
      </c>
      <c r="I63" s="13" t="s">
        <v>59</v>
      </c>
      <c r="J63" s="13">
        <v>50</v>
      </c>
      <c r="K63" s="18">
        <f t="shared" si="1"/>
        <v>9200</v>
      </c>
      <c r="L63" s="19">
        <v>460000</v>
      </c>
    </row>
    <row r="64" spans="1:12" ht="28.5" customHeight="1">
      <c r="A64" s="5">
        <v>58</v>
      </c>
      <c r="B64" s="13" t="s">
        <v>218</v>
      </c>
      <c r="C64" s="14" t="s">
        <v>288</v>
      </c>
      <c r="D64" s="13" t="s">
        <v>14</v>
      </c>
      <c r="E64" s="15" t="s">
        <v>15</v>
      </c>
      <c r="F64" s="22">
        <v>22111008843263</v>
      </c>
      <c r="G64" s="15" t="s">
        <v>232</v>
      </c>
      <c r="H64" s="17" t="s">
        <v>80</v>
      </c>
      <c r="I64" s="13" t="s">
        <v>28</v>
      </c>
      <c r="J64" s="13">
        <v>30</v>
      </c>
      <c r="K64" s="18">
        <f t="shared" si="1"/>
        <v>4400</v>
      </c>
      <c r="L64" s="19">
        <v>132000</v>
      </c>
    </row>
    <row r="65" spans="1:12" ht="28.5" customHeight="1">
      <c r="A65" s="5">
        <v>59</v>
      </c>
      <c r="B65" s="13" t="s">
        <v>218</v>
      </c>
      <c r="C65" s="14" t="s">
        <v>289</v>
      </c>
      <c r="D65" s="13" t="s">
        <v>14</v>
      </c>
      <c r="E65" s="15" t="s">
        <v>15</v>
      </c>
      <c r="F65" s="22">
        <v>22111008843273</v>
      </c>
      <c r="G65" s="15" t="s">
        <v>233</v>
      </c>
      <c r="H65" s="17" t="s">
        <v>250</v>
      </c>
      <c r="I65" s="13" t="s">
        <v>28</v>
      </c>
      <c r="J65" s="13">
        <v>30</v>
      </c>
      <c r="K65" s="18">
        <f t="shared" si="1"/>
        <v>29000</v>
      </c>
      <c r="L65" s="19">
        <v>870000</v>
      </c>
    </row>
    <row r="66" spans="1:12" ht="28.5" customHeight="1">
      <c r="A66" s="5">
        <v>60</v>
      </c>
      <c r="B66" s="13" t="s">
        <v>218</v>
      </c>
      <c r="C66" s="14" t="s">
        <v>281</v>
      </c>
      <c r="D66" s="13" t="s">
        <v>14</v>
      </c>
      <c r="E66" s="15" t="s">
        <v>15</v>
      </c>
      <c r="F66" s="22">
        <v>22111008843287</v>
      </c>
      <c r="G66" s="15" t="s">
        <v>234</v>
      </c>
      <c r="H66" s="17" t="s">
        <v>251</v>
      </c>
      <c r="I66" s="13" t="s">
        <v>258</v>
      </c>
      <c r="J66" s="13">
        <v>100</v>
      </c>
      <c r="K66" s="18">
        <f t="shared" si="1"/>
        <v>17898</v>
      </c>
      <c r="L66" s="19">
        <v>1789800</v>
      </c>
    </row>
    <row r="67" spans="1:12" ht="28.5" customHeight="1">
      <c r="A67" s="5">
        <v>61</v>
      </c>
      <c r="B67" s="13" t="s">
        <v>218</v>
      </c>
      <c r="C67" s="14" t="s">
        <v>281</v>
      </c>
      <c r="D67" s="13" t="s">
        <v>14</v>
      </c>
      <c r="E67" s="15" t="s">
        <v>15</v>
      </c>
      <c r="F67" s="22">
        <v>22111008843282</v>
      </c>
      <c r="G67" s="15" t="s">
        <v>235</v>
      </c>
      <c r="H67" s="17" t="s">
        <v>252</v>
      </c>
      <c r="I67" s="13" t="s">
        <v>258</v>
      </c>
      <c r="J67" s="13">
        <v>100</v>
      </c>
      <c r="K67" s="18">
        <f t="shared" si="1"/>
        <v>10777</v>
      </c>
      <c r="L67" s="19">
        <v>1077700</v>
      </c>
    </row>
    <row r="68" spans="1:12" ht="28.5" customHeight="1">
      <c r="A68" s="5">
        <v>62</v>
      </c>
      <c r="B68" s="13" t="s">
        <v>218</v>
      </c>
      <c r="C68" s="14" t="s">
        <v>259</v>
      </c>
      <c r="D68" s="13" t="s">
        <v>14</v>
      </c>
      <c r="E68" s="15" t="s">
        <v>15</v>
      </c>
      <c r="F68" s="22">
        <v>22111008843322</v>
      </c>
      <c r="G68" s="15" t="s">
        <v>236</v>
      </c>
      <c r="H68" s="17" t="s">
        <v>253</v>
      </c>
      <c r="I68" s="13" t="s">
        <v>52</v>
      </c>
      <c r="J68" s="13">
        <v>30</v>
      </c>
      <c r="K68" s="18">
        <f t="shared" si="1"/>
        <v>47800</v>
      </c>
      <c r="L68" s="19">
        <v>1434000</v>
      </c>
    </row>
    <row r="69" spans="1:12" ht="28.5" customHeight="1">
      <c r="A69" s="5">
        <v>63</v>
      </c>
      <c r="B69" s="13" t="s">
        <v>218</v>
      </c>
      <c r="C69" s="14" t="s">
        <v>158</v>
      </c>
      <c r="D69" s="13" t="s">
        <v>14</v>
      </c>
      <c r="E69" s="15" t="s">
        <v>15</v>
      </c>
      <c r="F69" s="22">
        <v>22111008824826</v>
      </c>
      <c r="G69" s="15" t="s">
        <v>231</v>
      </c>
      <c r="H69" s="17" t="s">
        <v>249</v>
      </c>
      <c r="I69" s="13" t="s">
        <v>59</v>
      </c>
      <c r="J69" s="13">
        <v>600</v>
      </c>
      <c r="K69" s="18">
        <f t="shared" si="1"/>
        <v>10350</v>
      </c>
      <c r="L69" s="19">
        <v>6210000</v>
      </c>
    </row>
    <row r="70" spans="1:12" ht="28.5" customHeight="1">
      <c r="A70" s="5">
        <v>64</v>
      </c>
      <c r="B70" s="13" t="s">
        <v>218</v>
      </c>
      <c r="C70" s="14" t="s">
        <v>153</v>
      </c>
      <c r="D70" s="13" t="s">
        <v>14</v>
      </c>
      <c r="E70" s="15" t="s">
        <v>15</v>
      </c>
      <c r="F70" s="22">
        <v>22111008799735</v>
      </c>
      <c r="G70" s="15" t="s">
        <v>222</v>
      </c>
      <c r="H70" s="17" t="s">
        <v>240</v>
      </c>
      <c r="I70" s="13" t="s">
        <v>25</v>
      </c>
      <c r="J70" s="13">
        <v>1</v>
      </c>
      <c r="K70" s="18">
        <f t="shared" si="1"/>
        <v>5555555</v>
      </c>
      <c r="L70" s="19">
        <v>5555555</v>
      </c>
    </row>
    <row r="71" spans="1:12" ht="28.5" customHeight="1">
      <c r="A71" s="5">
        <v>65</v>
      </c>
      <c r="B71" s="13" t="s">
        <v>218</v>
      </c>
      <c r="C71" s="14" t="s">
        <v>153</v>
      </c>
      <c r="D71" s="13" t="s">
        <v>14</v>
      </c>
      <c r="E71" s="15" t="s">
        <v>15</v>
      </c>
      <c r="F71" s="22">
        <v>22111008790002</v>
      </c>
      <c r="G71" s="15" t="s">
        <v>237</v>
      </c>
      <c r="H71" s="17" t="s">
        <v>254</v>
      </c>
      <c r="I71" s="13" t="s">
        <v>25</v>
      </c>
      <c r="J71" s="13">
        <v>1</v>
      </c>
      <c r="K71" s="18">
        <f t="shared" si="1"/>
        <v>2362300</v>
      </c>
      <c r="L71" s="19">
        <v>2362300</v>
      </c>
    </row>
    <row r="72" spans="1:12" ht="28.5" customHeight="1">
      <c r="A72" s="5">
        <v>66</v>
      </c>
      <c r="B72" s="13" t="s">
        <v>218</v>
      </c>
      <c r="C72" s="14" t="s">
        <v>153</v>
      </c>
      <c r="D72" s="13" t="s">
        <v>14</v>
      </c>
      <c r="E72" s="15" t="s">
        <v>15</v>
      </c>
      <c r="F72" s="22">
        <v>22111008789995</v>
      </c>
      <c r="G72" s="15" t="s">
        <v>222</v>
      </c>
      <c r="H72" s="17" t="s">
        <v>240</v>
      </c>
      <c r="I72" s="13" t="s">
        <v>25</v>
      </c>
      <c r="J72" s="13">
        <v>1</v>
      </c>
      <c r="K72" s="18">
        <f t="shared" si="1"/>
        <v>1499000</v>
      </c>
      <c r="L72" s="19">
        <v>1499000</v>
      </c>
    </row>
    <row r="73" spans="1:12" ht="45" customHeight="1">
      <c r="A73" s="5">
        <v>67</v>
      </c>
      <c r="B73" s="13" t="s">
        <v>218</v>
      </c>
      <c r="C73" s="14" t="s">
        <v>153</v>
      </c>
      <c r="D73" s="13" t="s">
        <v>14</v>
      </c>
      <c r="E73" s="15" t="s">
        <v>15</v>
      </c>
      <c r="F73" s="22">
        <v>22111008789998</v>
      </c>
      <c r="G73" s="15" t="s">
        <v>222</v>
      </c>
      <c r="H73" s="17" t="s">
        <v>240</v>
      </c>
      <c r="I73" s="13" t="s">
        <v>25</v>
      </c>
      <c r="J73" s="13">
        <v>1</v>
      </c>
      <c r="K73" s="18">
        <f t="shared" si="1"/>
        <v>1498000</v>
      </c>
      <c r="L73" s="19">
        <v>1498000</v>
      </c>
    </row>
    <row r="74" spans="1:12" ht="45" customHeight="1">
      <c r="A74" s="5">
        <v>68</v>
      </c>
      <c r="B74" s="13" t="s">
        <v>260</v>
      </c>
      <c r="C74" s="14" t="s">
        <v>153</v>
      </c>
      <c r="D74" s="15" t="s">
        <v>23</v>
      </c>
      <c r="E74" s="15" t="s">
        <v>15</v>
      </c>
      <c r="F74" s="24">
        <v>221100311116060</v>
      </c>
      <c r="G74" s="15" t="s">
        <v>270</v>
      </c>
      <c r="H74" s="17" t="s">
        <v>276</v>
      </c>
      <c r="I74" s="13" t="s">
        <v>25</v>
      </c>
      <c r="J74" s="13">
        <v>1</v>
      </c>
      <c r="K74" s="25">
        <f>L74/J74</f>
        <v>2400190</v>
      </c>
      <c r="L74" s="19">
        <v>2400190</v>
      </c>
    </row>
    <row r="75" spans="1:12" ht="45" customHeight="1">
      <c r="A75" s="5">
        <v>69</v>
      </c>
      <c r="B75" s="13" t="s">
        <v>261</v>
      </c>
      <c r="C75" s="14" t="s">
        <v>290</v>
      </c>
      <c r="D75" s="15" t="s">
        <v>23</v>
      </c>
      <c r="E75" s="15" t="s">
        <v>15</v>
      </c>
      <c r="F75" s="24">
        <v>221100311083157</v>
      </c>
      <c r="G75" s="15" t="s">
        <v>270</v>
      </c>
      <c r="H75" s="17" t="s">
        <v>276</v>
      </c>
      <c r="I75" s="13" t="s">
        <v>25</v>
      </c>
      <c r="J75" s="13">
        <v>1</v>
      </c>
      <c r="K75" s="25">
        <f t="shared" ref="K75:K83" si="2">L75/J75</f>
        <v>4598015</v>
      </c>
      <c r="L75" s="19">
        <v>4598015</v>
      </c>
    </row>
    <row r="76" spans="1:12" ht="45" customHeight="1">
      <c r="A76" s="5">
        <v>70</v>
      </c>
      <c r="B76" s="13" t="s">
        <v>262</v>
      </c>
      <c r="C76" s="14" t="s">
        <v>291</v>
      </c>
      <c r="D76" s="15" t="s">
        <v>23</v>
      </c>
      <c r="E76" s="15" t="s">
        <v>15</v>
      </c>
      <c r="F76" s="24">
        <v>22111008995050</v>
      </c>
      <c r="G76" s="15" t="s">
        <v>271</v>
      </c>
      <c r="H76" s="17" t="s">
        <v>88</v>
      </c>
      <c r="I76" s="13" t="s">
        <v>25</v>
      </c>
      <c r="J76" s="13">
        <v>1</v>
      </c>
      <c r="K76" s="25">
        <f t="shared" si="2"/>
        <v>5483200</v>
      </c>
      <c r="L76" s="19">
        <v>5483200</v>
      </c>
    </row>
    <row r="77" spans="1:12" ht="45" customHeight="1">
      <c r="A77" s="5">
        <v>71</v>
      </c>
      <c r="B77" s="13" t="s">
        <v>263</v>
      </c>
      <c r="C77" s="14" t="s">
        <v>290</v>
      </c>
      <c r="D77" s="15" t="s">
        <v>23</v>
      </c>
      <c r="E77" s="15" t="s">
        <v>15</v>
      </c>
      <c r="F77" s="24">
        <v>221100311038320</v>
      </c>
      <c r="G77" s="15" t="s">
        <v>270</v>
      </c>
      <c r="H77" s="17" t="s">
        <v>276</v>
      </c>
      <c r="I77" s="13" t="s">
        <v>25</v>
      </c>
      <c r="J77" s="13">
        <v>1</v>
      </c>
      <c r="K77" s="25">
        <f t="shared" si="2"/>
        <v>9966475</v>
      </c>
      <c r="L77" s="19">
        <v>9966475</v>
      </c>
    </row>
    <row r="78" spans="1:12" ht="45" customHeight="1">
      <c r="A78" s="5">
        <v>72</v>
      </c>
      <c r="B78" s="13" t="s">
        <v>264</v>
      </c>
      <c r="C78" s="14" t="s">
        <v>290</v>
      </c>
      <c r="D78" s="15" t="s">
        <v>23</v>
      </c>
      <c r="E78" s="15" t="s">
        <v>15</v>
      </c>
      <c r="F78" s="24">
        <v>221100311038312</v>
      </c>
      <c r="G78" s="15" t="s">
        <v>270</v>
      </c>
      <c r="H78" s="17" t="s">
        <v>276</v>
      </c>
      <c r="I78" s="13" t="s">
        <v>25</v>
      </c>
      <c r="J78" s="13">
        <v>1</v>
      </c>
      <c r="K78" s="25">
        <f t="shared" si="2"/>
        <v>6286935</v>
      </c>
      <c r="L78" s="19">
        <v>6286935</v>
      </c>
    </row>
    <row r="79" spans="1:12" ht="45" customHeight="1">
      <c r="A79" s="5">
        <v>73</v>
      </c>
      <c r="B79" s="13" t="s">
        <v>265</v>
      </c>
      <c r="C79" s="14" t="s">
        <v>151</v>
      </c>
      <c r="D79" s="15" t="s">
        <v>23</v>
      </c>
      <c r="E79" s="15" t="s">
        <v>15</v>
      </c>
      <c r="F79" s="24">
        <v>221100101032705</v>
      </c>
      <c r="G79" s="15" t="s">
        <v>272</v>
      </c>
      <c r="H79" s="17" t="s">
        <v>277</v>
      </c>
      <c r="I79" s="13" t="s">
        <v>25</v>
      </c>
      <c r="J79" s="13">
        <v>1</v>
      </c>
      <c r="K79" s="25">
        <f t="shared" si="2"/>
        <v>4000000</v>
      </c>
      <c r="L79" s="19">
        <v>4000000</v>
      </c>
    </row>
    <row r="80" spans="1:12" ht="45" customHeight="1">
      <c r="A80" s="5">
        <v>74</v>
      </c>
      <c r="B80" s="13" t="s">
        <v>266</v>
      </c>
      <c r="C80" s="14" t="s">
        <v>292</v>
      </c>
      <c r="D80" s="15" t="s">
        <v>23</v>
      </c>
      <c r="E80" s="15" t="s">
        <v>15</v>
      </c>
      <c r="F80" s="24">
        <v>22111008858318</v>
      </c>
      <c r="G80" s="15" t="s">
        <v>273</v>
      </c>
      <c r="H80" s="17" t="s">
        <v>278</v>
      </c>
      <c r="I80" s="13" t="s">
        <v>25</v>
      </c>
      <c r="J80" s="13">
        <v>1</v>
      </c>
      <c r="K80" s="25">
        <f t="shared" si="2"/>
        <v>3870800</v>
      </c>
      <c r="L80" s="19">
        <v>3870800</v>
      </c>
    </row>
    <row r="81" spans="1:12" ht="45" customHeight="1">
      <c r="A81" s="5">
        <v>75</v>
      </c>
      <c r="B81" s="13" t="s">
        <v>267</v>
      </c>
      <c r="C81" s="14" t="s">
        <v>292</v>
      </c>
      <c r="D81" s="15" t="s">
        <v>23</v>
      </c>
      <c r="E81" s="15" t="s">
        <v>15</v>
      </c>
      <c r="F81" s="24">
        <v>22111008858315</v>
      </c>
      <c r="G81" s="15" t="s">
        <v>273</v>
      </c>
      <c r="H81" s="17" t="s">
        <v>278</v>
      </c>
      <c r="I81" s="13" t="s">
        <v>25</v>
      </c>
      <c r="J81" s="13">
        <v>1</v>
      </c>
      <c r="K81" s="25">
        <f t="shared" si="2"/>
        <v>4293012</v>
      </c>
      <c r="L81" s="19">
        <v>4293012</v>
      </c>
    </row>
    <row r="82" spans="1:12" ht="45" customHeight="1">
      <c r="A82" s="5">
        <v>76</v>
      </c>
      <c r="B82" s="13" t="s">
        <v>268</v>
      </c>
      <c r="C82" s="14" t="s">
        <v>293</v>
      </c>
      <c r="D82" s="15" t="s">
        <v>23</v>
      </c>
      <c r="E82" s="15" t="s">
        <v>15</v>
      </c>
      <c r="F82" s="24">
        <v>22111008824946</v>
      </c>
      <c r="G82" s="15" t="s">
        <v>274</v>
      </c>
      <c r="H82" s="17" t="s">
        <v>89</v>
      </c>
      <c r="I82" s="13" t="s">
        <v>25</v>
      </c>
      <c r="J82" s="13">
        <v>1</v>
      </c>
      <c r="K82" s="25">
        <f t="shared" si="2"/>
        <v>225288.45</v>
      </c>
      <c r="L82" s="19">
        <v>225288.45</v>
      </c>
    </row>
    <row r="83" spans="1:12" ht="45" customHeight="1">
      <c r="A83" s="5">
        <v>77</v>
      </c>
      <c r="B83" s="13" t="s">
        <v>269</v>
      </c>
      <c r="C83" s="15" t="s">
        <v>145</v>
      </c>
      <c r="D83" s="15" t="s">
        <v>23</v>
      </c>
      <c r="E83" s="15" t="s">
        <v>15</v>
      </c>
      <c r="F83" s="24">
        <v>22111008799745</v>
      </c>
      <c r="G83" s="15" t="s">
        <v>275</v>
      </c>
      <c r="H83" s="17" t="s">
        <v>279</v>
      </c>
      <c r="I83" s="13" t="s">
        <v>25</v>
      </c>
      <c r="J83" s="13">
        <v>1</v>
      </c>
      <c r="K83" s="25">
        <f t="shared" si="2"/>
        <v>1500000</v>
      </c>
      <c r="L83" s="19">
        <v>1500000</v>
      </c>
    </row>
  </sheetData>
  <mergeCells count="1">
    <mergeCell ref="A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83"/>
  <sheetViews>
    <sheetView tabSelected="1" workbookViewId="0">
      <selection activeCell="A2" sqref="A2:L3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5" width="13.85546875" style="1" customWidth="1"/>
    <col min="6" max="6" width="20.85546875" style="1" customWidth="1"/>
    <col min="7" max="7" width="25.28515625" style="1" customWidth="1"/>
    <col min="8" max="8" width="13.85546875" style="1" customWidth="1"/>
    <col min="9" max="9" width="14.5703125" style="1" customWidth="1"/>
    <col min="10" max="10" width="10.85546875" style="1" customWidth="1"/>
    <col min="11" max="11" width="15" style="1" customWidth="1"/>
    <col min="12" max="12" width="25.28515625" style="1" customWidth="1"/>
    <col min="13" max="13" width="9.140625" style="1"/>
    <col min="14" max="14" width="58.140625" style="1" customWidth="1"/>
    <col min="15" max="16384" width="9.140625" style="1"/>
  </cols>
  <sheetData>
    <row r="2" spans="1:14" ht="15.75" customHeight="1">
      <c r="A2" s="35" t="s">
        <v>384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4" ht="53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6" spans="1:14" ht="142.5" customHeight="1">
      <c r="A6" s="2" t="s">
        <v>0</v>
      </c>
      <c r="B6" s="3" t="s">
        <v>96</v>
      </c>
      <c r="C6" s="3" t="s">
        <v>97</v>
      </c>
      <c r="D6" s="3" t="s">
        <v>98</v>
      </c>
      <c r="E6" s="3" t="s">
        <v>99</v>
      </c>
      <c r="F6" s="3" t="s">
        <v>100</v>
      </c>
      <c r="G6" s="3" t="s">
        <v>101</v>
      </c>
      <c r="H6" s="3" t="s">
        <v>102</v>
      </c>
      <c r="I6" s="3" t="s">
        <v>8</v>
      </c>
      <c r="J6" s="4" t="s">
        <v>9</v>
      </c>
      <c r="K6" s="3" t="s">
        <v>10</v>
      </c>
      <c r="L6" s="3" t="s">
        <v>103</v>
      </c>
    </row>
    <row r="7" spans="1:14" ht="30">
      <c r="A7" s="5">
        <v>1</v>
      </c>
      <c r="B7" s="5" t="s">
        <v>104</v>
      </c>
      <c r="C7" s="6" t="s">
        <v>107</v>
      </c>
      <c r="D7" s="5" t="s">
        <v>108</v>
      </c>
      <c r="E7" s="7" t="s">
        <v>109</v>
      </c>
      <c r="F7" s="8">
        <v>22110024103095</v>
      </c>
      <c r="G7" s="7" t="s">
        <v>16</v>
      </c>
      <c r="H7" s="5">
        <v>201440547</v>
      </c>
      <c r="I7" s="5" t="s">
        <v>17</v>
      </c>
      <c r="J7" s="5">
        <f>+L7/K7</f>
        <v>12</v>
      </c>
      <c r="K7" s="5">
        <v>85880</v>
      </c>
      <c r="L7" s="9">
        <v>1030560</v>
      </c>
      <c r="N7" s="6" t="s">
        <v>107</v>
      </c>
    </row>
    <row r="8" spans="1:14" ht="90">
      <c r="A8" s="5">
        <v>2</v>
      </c>
      <c r="B8" s="5" t="s">
        <v>104</v>
      </c>
      <c r="C8" s="6" t="s">
        <v>110</v>
      </c>
      <c r="D8" s="5" t="s">
        <v>108</v>
      </c>
      <c r="E8" s="7" t="s">
        <v>109</v>
      </c>
      <c r="F8" s="8">
        <v>22110061084308</v>
      </c>
      <c r="G8" s="7" t="s">
        <v>19</v>
      </c>
      <c r="H8" s="5">
        <v>200903001</v>
      </c>
      <c r="I8" s="5" t="s">
        <v>20</v>
      </c>
      <c r="J8" s="5">
        <f>+L8/K8</f>
        <v>115.79999996778587</v>
      </c>
      <c r="K8" s="5">
        <v>62084.54</v>
      </c>
      <c r="L8" s="9">
        <v>7189389.7300000004</v>
      </c>
      <c r="N8" s="6" t="s">
        <v>110</v>
      </c>
    </row>
    <row r="9" spans="1:14" ht="30">
      <c r="A9" s="5">
        <v>3</v>
      </c>
      <c r="B9" s="5" t="s">
        <v>104</v>
      </c>
      <c r="C9" s="6" t="s">
        <v>107</v>
      </c>
      <c r="D9" s="5" t="s">
        <v>108</v>
      </c>
      <c r="E9" s="7" t="s">
        <v>109</v>
      </c>
      <c r="F9" s="8">
        <v>22110024058123</v>
      </c>
      <c r="G9" s="7" t="s">
        <v>21</v>
      </c>
      <c r="H9" s="5">
        <v>203366731</v>
      </c>
      <c r="I9" s="5" t="s">
        <v>17</v>
      </c>
      <c r="J9" s="5">
        <f>+L9/K9</f>
        <v>12</v>
      </c>
      <c r="K9" s="5">
        <v>41964</v>
      </c>
      <c r="L9" s="9">
        <v>503568</v>
      </c>
      <c r="N9" s="6" t="s">
        <v>107</v>
      </c>
    </row>
    <row r="10" spans="1:14" ht="75">
      <c r="A10" s="5">
        <v>4</v>
      </c>
      <c r="B10" s="5" t="s">
        <v>104</v>
      </c>
      <c r="C10" s="6" t="s">
        <v>111</v>
      </c>
      <c r="D10" s="7" t="s">
        <v>112</v>
      </c>
      <c r="E10" s="7" t="s">
        <v>109</v>
      </c>
      <c r="F10" s="8">
        <v>22110010329634</v>
      </c>
      <c r="G10" s="7" t="s">
        <v>24</v>
      </c>
      <c r="H10" s="5">
        <v>201991922</v>
      </c>
      <c r="I10" s="5" t="s">
        <v>25</v>
      </c>
      <c r="J10" s="5">
        <v>2</v>
      </c>
      <c r="K10" s="5">
        <f>+L10/J10</f>
        <v>1350000</v>
      </c>
      <c r="L10" s="9">
        <v>2700000</v>
      </c>
      <c r="N10" s="6" t="s">
        <v>111</v>
      </c>
    </row>
    <row r="11" spans="1:14" ht="30">
      <c r="A11" s="5">
        <v>5</v>
      </c>
      <c r="B11" s="5" t="s">
        <v>104</v>
      </c>
      <c r="C11" s="6" t="s">
        <v>113</v>
      </c>
      <c r="D11" s="7" t="s">
        <v>112</v>
      </c>
      <c r="E11" s="7" t="s">
        <v>109</v>
      </c>
      <c r="F11" s="8">
        <v>22111008175087</v>
      </c>
      <c r="G11" s="7" t="s">
        <v>27</v>
      </c>
      <c r="H11" s="5">
        <v>205435493</v>
      </c>
      <c r="I11" s="5" t="s">
        <v>28</v>
      </c>
      <c r="J11" s="5">
        <v>1000</v>
      </c>
      <c r="K11" s="5">
        <f>+L11/J11</f>
        <v>280</v>
      </c>
      <c r="L11" s="9">
        <v>280000</v>
      </c>
      <c r="N11" s="6" t="s">
        <v>113</v>
      </c>
    </row>
    <row r="12" spans="1:14" ht="75">
      <c r="A12" s="5">
        <v>6</v>
      </c>
      <c r="B12" s="5" t="s">
        <v>104</v>
      </c>
      <c r="C12" s="6" t="s">
        <v>114</v>
      </c>
      <c r="D12" s="7" t="s">
        <v>112</v>
      </c>
      <c r="E12" s="7" t="s">
        <v>109</v>
      </c>
      <c r="F12" s="8">
        <v>22110010273055</v>
      </c>
      <c r="G12" s="7" t="s">
        <v>24</v>
      </c>
      <c r="H12" s="5" t="s">
        <v>30</v>
      </c>
      <c r="I12" s="5" t="s">
        <v>25</v>
      </c>
      <c r="J12" s="5">
        <v>1</v>
      </c>
      <c r="K12" s="5">
        <f>+L12/J12</f>
        <v>415800</v>
      </c>
      <c r="L12" s="9">
        <v>415800</v>
      </c>
      <c r="N12" s="6" t="s">
        <v>114</v>
      </c>
    </row>
    <row r="13" spans="1:14" ht="73.5" customHeight="1">
      <c r="A13" s="5">
        <v>7</v>
      </c>
      <c r="B13" s="5" t="s">
        <v>105</v>
      </c>
      <c r="C13" s="6" t="s">
        <v>128</v>
      </c>
      <c r="D13" s="5" t="s">
        <v>108</v>
      </c>
      <c r="E13" s="7" t="s">
        <v>109</v>
      </c>
      <c r="F13" s="8">
        <v>22111008448808</v>
      </c>
      <c r="G13" s="7" t="s">
        <v>33</v>
      </c>
      <c r="H13" s="5" t="s">
        <v>34</v>
      </c>
      <c r="I13" s="5" t="s">
        <v>25</v>
      </c>
      <c r="J13" s="5">
        <v>3</v>
      </c>
      <c r="K13" s="8">
        <f>+L13/J13</f>
        <v>966975</v>
      </c>
      <c r="L13" s="9">
        <v>2900925</v>
      </c>
      <c r="N13" s="6" t="s">
        <v>128</v>
      </c>
    </row>
    <row r="14" spans="1:14" ht="30">
      <c r="A14" s="5">
        <v>8</v>
      </c>
      <c r="B14" s="5" t="s">
        <v>105</v>
      </c>
      <c r="C14" s="6" t="s">
        <v>115</v>
      </c>
      <c r="D14" s="5" t="s">
        <v>108</v>
      </c>
      <c r="E14" s="7" t="s">
        <v>109</v>
      </c>
      <c r="F14" s="8">
        <v>22110010584852</v>
      </c>
      <c r="G14" s="7" t="s">
        <v>36</v>
      </c>
      <c r="H14" s="5">
        <v>201052490</v>
      </c>
      <c r="I14" s="5" t="s">
        <v>37</v>
      </c>
      <c r="J14" s="8">
        <f>+L14/K14</f>
        <v>325639.96000000002</v>
      </c>
      <c r="K14" s="5">
        <v>450</v>
      </c>
      <c r="L14" s="9">
        <v>146537982</v>
      </c>
      <c r="N14" s="6" t="s">
        <v>115</v>
      </c>
    </row>
    <row r="15" spans="1:14" ht="30">
      <c r="A15" s="5">
        <v>9</v>
      </c>
      <c r="B15" s="5" t="s">
        <v>105</v>
      </c>
      <c r="C15" s="6" t="s">
        <v>116</v>
      </c>
      <c r="D15" s="5" t="s">
        <v>108</v>
      </c>
      <c r="E15" s="7" t="s">
        <v>109</v>
      </c>
      <c r="F15" s="8">
        <v>22110042097202</v>
      </c>
      <c r="G15" s="7" t="s">
        <v>39</v>
      </c>
      <c r="H15" s="5">
        <v>300970850</v>
      </c>
      <c r="I15" s="5" t="s">
        <v>40</v>
      </c>
      <c r="J15" s="5">
        <v>20231</v>
      </c>
      <c r="K15" s="10">
        <f>+L15/J15</f>
        <v>9192.6795511838263</v>
      </c>
      <c r="L15" s="9">
        <v>185977100</v>
      </c>
      <c r="N15" s="6" t="s">
        <v>116</v>
      </c>
    </row>
    <row r="16" spans="1:14" ht="30">
      <c r="A16" s="5">
        <v>10</v>
      </c>
      <c r="B16" s="5" t="s">
        <v>105</v>
      </c>
      <c r="C16" s="6" t="s">
        <v>117</v>
      </c>
      <c r="D16" s="5" t="s">
        <v>108</v>
      </c>
      <c r="E16" s="7" t="s">
        <v>109</v>
      </c>
      <c r="F16" s="8">
        <v>22110010454133</v>
      </c>
      <c r="G16" s="7" t="s">
        <v>42</v>
      </c>
      <c r="H16" s="5">
        <v>201052713</v>
      </c>
      <c r="I16" s="5" t="s">
        <v>20</v>
      </c>
      <c r="J16" s="8">
        <f>+L16/K16</f>
        <v>3855.5899999999997</v>
      </c>
      <c r="K16" s="5">
        <v>1565</v>
      </c>
      <c r="L16" s="9">
        <v>6033998.3499999996</v>
      </c>
      <c r="N16" s="6" t="s">
        <v>117</v>
      </c>
    </row>
    <row r="17" spans="1:14" ht="45">
      <c r="A17" s="5">
        <v>11</v>
      </c>
      <c r="B17" s="5" t="s">
        <v>105</v>
      </c>
      <c r="C17" s="6" t="s">
        <v>128</v>
      </c>
      <c r="D17" s="5" t="s">
        <v>108</v>
      </c>
      <c r="E17" s="7" t="s">
        <v>109</v>
      </c>
      <c r="F17" s="8">
        <v>22111008272221</v>
      </c>
      <c r="G17" s="7" t="s">
        <v>33</v>
      </c>
      <c r="H17" s="5" t="s">
        <v>34</v>
      </c>
      <c r="I17" s="5" t="s">
        <v>25</v>
      </c>
      <c r="J17" s="5">
        <v>3</v>
      </c>
      <c r="K17" s="8">
        <f>+L17/J17</f>
        <v>680850</v>
      </c>
      <c r="L17" s="9">
        <v>2042550</v>
      </c>
      <c r="N17" s="6" t="s">
        <v>128</v>
      </c>
    </row>
    <row r="18" spans="1:14" ht="30">
      <c r="A18" s="5">
        <v>12</v>
      </c>
      <c r="B18" s="5" t="s">
        <v>105</v>
      </c>
      <c r="C18" s="11" t="s">
        <v>118</v>
      </c>
      <c r="D18" s="5" t="s">
        <v>108</v>
      </c>
      <c r="E18" s="7" t="s">
        <v>109</v>
      </c>
      <c r="F18" s="8">
        <v>22111008213210</v>
      </c>
      <c r="G18" s="7" t="s">
        <v>44</v>
      </c>
      <c r="H18" s="5">
        <v>206957420</v>
      </c>
      <c r="I18" s="5" t="s">
        <v>28</v>
      </c>
      <c r="J18" s="5">
        <f>+L18/K18</f>
        <v>4</v>
      </c>
      <c r="K18" s="5">
        <v>3850000</v>
      </c>
      <c r="L18" s="9">
        <v>15400000</v>
      </c>
      <c r="N18" s="11" t="s">
        <v>118</v>
      </c>
    </row>
    <row r="19" spans="1:14" ht="45">
      <c r="A19" s="5">
        <v>13</v>
      </c>
      <c r="B19" s="5" t="s">
        <v>105</v>
      </c>
      <c r="C19" s="6" t="s">
        <v>119</v>
      </c>
      <c r="D19" s="5" t="s">
        <v>108</v>
      </c>
      <c r="E19" s="7" t="s">
        <v>109</v>
      </c>
      <c r="F19" s="8">
        <v>22111008214473</v>
      </c>
      <c r="G19" s="7" t="s">
        <v>46</v>
      </c>
      <c r="H19" s="5">
        <v>308829930</v>
      </c>
      <c r="I19" s="5" t="s">
        <v>47</v>
      </c>
      <c r="J19" s="5">
        <v>4</v>
      </c>
      <c r="K19" s="5">
        <f>+L19/J19</f>
        <v>1250000</v>
      </c>
      <c r="L19" s="9">
        <v>5000000</v>
      </c>
      <c r="N19" s="6" t="s">
        <v>119</v>
      </c>
    </row>
    <row r="20" spans="1:14" ht="30">
      <c r="A20" s="5">
        <v>14</v>
      </c>
      <c r="B20" s="5" t="s">
        <v>105</v>
      </c>
      <c r="C20" s="6" t="s">
        <v>120</v>
      </c>
      <c r="D20" s="5" t="s">
        <v>108</v>
      </c>
      <c r="E20" s="7" t="s">
        <v>109</v>
      </c>
      <c r="F20" s="8">
        <v>22111008212828</v>
      </c>
      <c r="G20" s="7" t="s">
        <v>49</v>
      </c>
      <c r="H20" s="5">
        <v>308791284</v>
      </c>
      <c r="I20" s="5" t="s">
        <v>28</v>
      </c>
      <c r="J20" s="5">
        <v>6</v>
      </c>
      <c r="K20" s="5">
        <f>+L20/J20</f>
        <v>3800000</v>
      </c>
      <c r="L20" s="9">
        <v>22800000</v>
      </c>
      <c r="N20" s="6" t="s">
        <v>120</v>
      </c>
    </row>
    <row r="21" spans="1:14" ht="30">
      <c r="A21" s="5">
        <v>15</v>
      </c>
      <c r="B21" s="5" t="s">
        <v>105</v>
      </c>
      <c r="C21" s="6" t="s">
        <v>121</v>
      </c>
      <c r="D21" s="5" t="s">
        <v>108</v>
      </c>
      <c r="E21" s="7" t="s">
        <v>109</v>
      </c>
      <c r="F21" s="8">
        <v>22111008205152</v>
      </c>
      <c r="G21" s="7" t="s">
        <v>51</v>
      </c>
      <c r="H21" s="5">
        <v>306546099</v>
      </c>
      <c r="I21" s="5" t="s">
        <v>52</v>
      </c>
      <c r="J21" s="11">
        <v>70</v>
      </c>
      <c r="K21" s="5">
        <f>+L21/J21</f>
        <v>82700</v>
      </c>
      <c r="L21" s="9">
        <v>5789000</v>
      </c>
      <c r="N21" s="6" t="s">
        <v>121</v>
      </c>
    </row>
    <row r="22" spans="1:14" ht="45">
      <c r="A22" s="5">
        <v>16</v>
      </c>
      <c r="B22" s="5" t="s">
        <v>105</v>
      </c>
      <c r="C22" s="6" t="s">
        <v>122</v>
      </c>
      <c r="D22" s="5" t="s">
        <v>108</v>
      </c>
      <c r="E22" s="7" t="s">
        <v>109</v>
      </c>
      <c r="F22" s="8">
        <v>22110037316428</v>
      </c>
      <c r="G22" s="7" t="s">
        <v>54</v>
      </c>
      <c r="H22" s="5">
        <v>201222058</v>
      </c>
      <c r="I22" s="5" t="s">
        <v>25</v>
      </c>
      <c r="J22" s="5">
        <v>12</v>
      </c>
      <c r="K22" s="8">
        <f>+L22/J22</f>
        <v>165727.89666666667</v>
      </c>
      <c r="L22" s="9">
        <v>1988734.76</v>
      </c>
      <c r="N22" s="6" t="s">
        <v>122</v>
      </c>
    </row>
    <row r="23" spans="1:14" ht="30">
      <c r="A23" s="5">
        <v>17</v>
      </c>
      <c r="B23" s="5" t="s">
        <v>105</v>
      </c>
      <c r="C23" s="11" t="s">
        <v>123</v>
      </c>
      <c r="D23" s="7" t="s">
        <v>112</v>
      </c>
      <c r="E23" s="7" t="s">
        <v>109</v>
      </c>
      <c r="F23" s="8">
        <v>22111008480159</v>
      </c>
      <c r="G23" s="7" t="s">
        <v>56</v>
      </c>
      <c r="H23" s="5">
        <v>306089114</v>
      </c>
      <c r="I23" s="5" t="s">
        <v>52</v>
      </c>
      <c r="J23" s="5">
        <v>1100</v>
      </c>
      <c r="K23" s="8">
        <v>2345.4545454545455</v>
      </c>
      <c r="L23" s="9">
        <v>2580000</v>
      </c>
      <c r="N23" s="11" t="s">
        <v>123</v>
      </c>
    </row>
    <row r="24" spans="1:14" ht="30">
      <c r="A24" s="5">
        <v>18</v>
      </c>
      <c r="B24" s="5" t="s">
        <v>105</v>
      </c>
      <c r="C24" s="7" t="s">
        <v>124</v>
      </c>
      <c r="D24" s="7" t="s">
        <v>112</v>
      </c>
      <c r="E24" s="7" t="s">
        <v>109</v>
      </c>
      <c r="F24" s="8">
        <v>22111008440070</v>
      </c>
      <c r="G24" s="7" t="s">
        <v>58</v>
      </c>
      <c r="H24" s="5">
        <v>304694115</v>
      </c>
      <c r="I24" s="5" t="s">
        <v>59</v>
      </c>
      <c r="J24" s="5">
        <v>60</v>
      </c>
      <c r="K24" s="5">
        <v>15000</v>
      </c>
      <c r="L24" s="9">
        <v>900000</v>
      </c>
      <c r="N24" s="7" t="s">
        <v>124</v>
      </c>
    </row>
    <row r="25" spans="1:14" ht="30">
      <c r="A25" s="5">
        <v>19</v>
      </c>
      <c r="B25" s="5" t="s">
        <v>105</v>
      </c>
      <c r="C25" s="6" t="s">
        <v>125</v>
      </c>
      <c r="D25" s="7" t="s">
        <v>112</v>
      </c>
      <c r="E25" s="7" t="s">
        <v>109</v>
      </c>
      <c r="F25" s="8">
        <v>22111008433234</v>
      </c>
      <c r="G25" s="7" t="s">
        <v>61</v>
      </c>
      <c r="H25" s="5">
        <v>304337580</v>
      </c>
      <c r="I25" s="5" t="s">
        <v>25</v>
      </c>
      <c r="J25" s="5">
        <v>1</v>
      </c>
      <c r="K25" s="5">
        <v>12972000</v>
      </c>
      <c r="L25" s="9">
        <v>12972000</v>
      </c>
      <c r="N25" s="6" t="s">
        <v>125</v>
      </c>
    </row>
    <row r="26" spans="1:14" ht="30">
      <c r="A26" s="5">
        <v>20</v>
      </c>
      <c r="B26" s="5" t="s">
        <v>105</v>
      </c>
      <c r="C26" s="7" t="s">
        <v>126</v>
      </c>
      <c r="D26" s="7" t="s">
        <v>112</v>
      </c>
      <c r="E26" s="7" t="s">
        <v>109</v>
      </c>
      <c r="F26" s="8">
        <v>22111008367114</v>
      </c>
      <c r="G26" s="7" t="s">
        <v>63</v>
      </c>
      <c r="H26" s="5">
        <v>204221674</v>
      </c>
      <c r="I26" s="5" t="s">
        <v>17</v>
      </c>
      <c r="J26" s="5">
        <v>7</v>
      </c>
      <c r="K26" s="5">
        <v>1857000</v>
      </c>
      <c r="L26" s="9">
        <v>12999000</v>
      </c>
      <c r="N26" s="7" t="s">
        <v>126</v>
      </c>
    </row>
    <row r="27" spans="1:14" ht="60">
      <c r="A27" s="5">
        <v>21</v>
      </c>
      <c r="B27" s="5" t="s">
        <v>105</v>
      </c>
      <c r="C27" s="7" t="s">
        <v>127</v>
      </c>
      <c r="D27" s="7" t="s">
        <v>112</v>
      </c>
      <c r="E27" s="7" t="s">
        <v>109</v>
      </c>
      <c r="F27" s="8">
        <v>22111008221556</v>
      </c>
      <c r="G27" s="7" t="s">
        <v>65</v>
      </c>
      <c r="H27" s="5">
        <v>305835364</v>
      </c>
      <c r="I27" s="5" t="s">
        <v>25</v>
      </c>
      <c r="J27" s="5">
        <v>1</v>
      </c>
      <c r="K27" s="5">
        <v>540000</v>
      </c>
      <c r="L27" s="9">
        <v>540000</v>
      </c>
      <c r="N27" s="7" t="s">
        <v>127</v>
      </c>
    </row>
    <row r="28" spans="1:14" ht="45">
      <c r="A28" s="5">
        <v>22</v>
      </c>
      <c r="B28" s="5" t="s">
        <v>106</v>
      </c>
      <c r="C28" s="6" t="s">
        <v>128</v>
      </c>
      <c r="D28" s="5" t="s">
        <v>108</v>
      </c>
      <c r="E28" s="7" t="s">
        <v>109</v>
      </c>
      <c r="F28" s="8">
        <v>22111008765044</v>
      </c>
      <c r="G28" s="7" t="s">
        <v>33</v>
      </c>
      <c r="H28" s="5">
        <v>303908424</v>
      </c>
      <c r="I28" s="5" t="s">
        <v>25</v>
      </c>
      <c r="J28" s="5">
        <v>2</v>
      </c>
      <c r="K28" s="8">
        <f>+L28/J28</f>
        <v>575000</v>
      </c>
      <c r="L28" s="9">
        <v>1150000</v>
      </c>
      <c r="N28" s="6" t="s">
        <v>128</v>
      </c>
    </row>
    <row r="29" spans="1:14" ht="45">
      <c r="A29" s="5">
        <v>23</v>
      </c>
      <c r="B29" s="5" t="s">
        <v>106</v>
      </c>
      <c r="C29" s="6" t="s">
        <v>128</v>
      </c>
      <c r="D29" s="5" t="s">
        <v>108</v>
      </c>
      <c r="E29" s="7" t="s">
        <v>109</v>
      </c>
      <c r="F29" s="8">
        <v>22111008742558</v>
      </c>
      <c r="G29" s="7" t="s">
        <v>33</v>
      </c>
      <c r="H29" s="5" t="s">
        <v>34</v>
      </c>
      <c r="I29" s="5" t="s">
        <v>25</v>
      </c>
      <c r="J29" s="5">
        <v>6</v>
      </c>
      <c r="K29" s="8">
        <f t="shared" ref="K29:K40" si="0">+L29/J29</f>
        <v>789958.33333333337</v>
      </c>
      <c r="L29" s="9">
        <v>4739750</v>
      </c>
      <c r="N29" s="6" t="s">
        <v>128</v>
      </c>
    </row>
    <row r="30" spans="1:14" ht="30">
      <c r="A30" s="5">
        <v>24</v>
      </c>
      <c r="B30" s="5" t="s">
        <v>106</v>
      </c>
      <c r="C30" s="6" t="s">
        <v>129</v>
      </c>
      <c r="D30" s="5" t="s">
        <v>108</v>
      </c>
      <c r="E30" s="7" t="s">
        <v>109</v>
      </c>
      <c r="F30" s="8">
        <v>22110010835348</v>
      </c>
      <c r="G30" s="7" t="s">
        <v>68</v>
      </c>
      <c r="H30" s="5" t="s">
        <v>69</v>
      </c>
      <c r="I30" s="5" t="s">
        <v>70</v>
      </c>
      <c r="J30" s="12">
        <f>+L30/K30</f>
        <v>590.2068911444095</v>
      </c>
      <c r="K30" s="5">
        <v>162997.6</v>
      </c>
      <c r="L30" s="9">
        <v>96202306.760000005</v>
      </c>
      <c r="N30" s="6" t="s">
        <v>129</v>
      </c>
    </row>
    <row r="31" spans="1:14" ht="30">
      <c r="A31" s="5">
        <v>25</v>
      </c>
      <c r="B31" s="5" t="s">
        <v>106</v>
      </c>
      <c r="C31" s="6" t="s">
        <v>129</v>
      </c>
      <c r="D31" s="5" t="s">
        <v>108</v>
      </c>
      <c r="E31" s="7" t="s">
        <v>109</v>
      </c>
      <c r="F31" s="8">
        <v>22110061086347</v>
      </c>
      <c r="G31" s="7" t="s">
        <v>71</v>
      </c>
      <c r="H31" s="5">
        <v>200899030</v>
      </c>
      <c r="I31" s="5" t="s">
        <v>70</v>
      </c>
      <c r="J31" s="12">
        <f>+L31/K31</f>
        <v>286.43791221465835</v>
      </c>
      <c r="K31" s="5">
        <v>162997.6</v>
      </c>
      <c r="L31" s="9">
        <v>46688692.240000002</v>
      </c>
      <c r="N31" s="6" t="s">
        <v>129</v>
      </c>
    </row>
    <row r="32" spans="1:14" ht="30">
      <c r="A32" s="5">
        <v>26</v>
      </c>
      <c r="B32" s="5" t="s">
        <v>106</v>
      </c>
      <c r="C32" s="6" t="s">
        <v>130</v>
      </c>
      <c r="D32" s="5" t="s">
        <v>108</v>
      </c>
      <c r="E32" s="7" t="s">
        <v>109</v>
      </c>
      <c r="F32" s="8">
        <v>22111008599197</v>
      </c>
      <c r="G32" s="7" t="s">
        <v>73</v>
      </c>
      <c r="H32" s="5">
        <v>308940368</v>
      </c>
      <c r="I32" s="5" t="s">
        <v>28</v>
      </c>
      <c r="J32" s="5">
        <v>120</v>
      </c>
      <c r="K32" s="5">
        <f t="shared" si="0"/>
        <v>2250</v>
      </c>
      <c r="L32" s="9">
        <v>270000</v>
      </c>
      <c r="N32" s="6" t="s">
        <v>130</v>
      </c>
    </row>
    <row r="33" spans="1:14" ht="30">
      <c r="A33" s="5">
        <v>27</v>
      </c>
      <c r="B33" s="5" t="s">
        <v>106</v>
      </c>
      <c r="C33" s="6" t="s">
        <v>131</v>
      </c>
      <c r="D33" s="5" t="s">
        <v>108</v>
      </c>
      <c r="E33" s="7" t="s">
        <v>109</v>
      </c>
      <c r="F33" s="8">
        <v>22111008599195</v>
      </c>
      <c r="G33" s="7" t="s">
        <v>75</v>
      </c>
      <c r="H33" s="5">
        <v>306894560</v>
      </c>
      <c r="I33" s="5" t="s">
        <v>52</v>
      </c>
      <c r="J33" s="5">
        <v>50</v>
      </c>
      <c r="K33" s="5">
        <f t="shared" si="0"/>
        <v>9200</v>
      </c>
      <c r="L33" s="9">
        <v>460000</v>
      </c>
      <c r="N33" s="6" t="s">
        <v>131</v>
      </c>
    </row>
    <row r="34" spans="1:14" ht="45">
      <c r="A34" s="5">
        <v>28</v>
      </c>
      <c r="B34" s="5" t="s">
        <v>106</v>
      </c>
      <c r="C34" s="6" t="s">
        <v>128</v>
      </c>
      <c r="D34" s="5" t="s">
        <v>108</v>
      </c>
      <c r="E34" s="7" t="s">
        <v>109</v>
      </c>
      <c r="F34" s="8">
        <v>22111008599300</v>
      </c>
      <c r="G34" s="7" t="s">
        <v>33</v>
      </c>
      <c r="H34" s="5" t="s">
        <v>34</v>
      </c>
      <c r="I34" s="5" t="s">
        <v>25</v>
      </c>
      <c r="J34" s="5">
        <v>1</v>
      </c>
      <c r="K34" s="8">
        <f t="shared" si="0"/>
        <v>715750</v>
      </c>
      <c r="L34" s="9">
        <v>715750</v>
      </c>
      <c r="N34" s="6" t="s">
        <v>128</v>
      </c>
    </row>
    <row r="35" spans="1:14" ht="30">
      <c r="A35" s="5">
        <v>29</v>
      </c>
      <c r="B35" s="5" t="s">
        <v>106</v>
      </c>
      <c r="C35" s="6" t="s">
        <v>132</v>
      </c>
      <c r="D35" s="5" t="s">
        <v>108</v>
      </c>
      <c r="E35" s="7" t="s">
        <v>109</v>
      </c>
      <c r="F35" s="8">
        <v>22111008599243</v>
      </c>
      <c r="G35" s="7" t="s">
        <v>56</v>
      </c>
      <c r="H35" s="5">
        <v>306089114</v>
      </c>
      <c r="I35" s="5" t="s">
        <v>28</v>
      </c>
      <c r="J35" s="5">
        <v>100</v>
      </c>
      <c r="K35" s="5">
        <f t="shared" si="0"/>
        <v>15000</v>
      </c>
      <c r="L35" s="9">
        <v>1500000</v>
      </c>
      <c r="N35" s="6" t="s">
        <v>132</v>
      </c>
    </row>
    <row r="36" spans="1:14" ht="45">
      <c r="A36" s="5">
        <v>30</v>
      </c>
      <c r="B36" s="5" t="s">
        <v>106</v>
      </c>
      <c r="C36" s="6" t="s">
        <v>133</v>
      </c>
      <c r="D36" s="5" t="s">
        <v>108</v>
      </c>
      <c r="E36" s="7" t="s">
        <v>109</v>
      </c>
      <c r="F36" s="8">
        <v>22111008574202</v>
      </c>
      <c r="G36" s="7" t="s">
        <v>78</v>
      </c>
      <c r="H36" s="5">
        <v>303847952</v>
      </c>
      <c r="I36" s="5" t="s">
        <v>40</v>
      </c>
      <c r="J36" s="5">
        <f>+L36/K36</f>
        <v>10</v>
      </c>
      <c r="K36" s="5">
        <v>90000</v>
      </c>
      <c r="L36" s="9">
        <v>900000</v>
      </c>
      <c r="N36" s="6" t="s">
        <v>133</v>
      </c>
    </row>
    <row r="37" spans="1:14" ht="30">
      <c r="A37" s="5">
        <v>31</v>
      </c>
      <c r="B37" s="5" t="s">
        <v>106</v>
      </c>
      <c r="C37" s="11" t="s">
        <v>134</v>
      </c>
      <c r="D37" s="5" t="s">
        <v>108</v>
      </c>
      <c r="E37" s="7" t="s">
        <v>109</v>
      </c>
      <c r="F37" s="8">
        <v>22111008574249</v>
      </c>
      <c r="G37" s="7" t="s">
        <v>56</v>
      </c>
      <c r="H37" s="5" t="s">
        <v>80</v>
      </c>
      <c r="I37" s="5" t="s">
        <v>28</v>
      </c>
      <c r="J37" s="5">
        <v>120</v>
      </c>
      <c r="K37" s="5">
        <f t="shared" si="0"/>
        <v>8000</v>
      </c>
      <c r="L37" s="9">
        <v>960000</v>
      </c>
      <c r="N37" s="11" t="s">
        <v>134</v>
      </c>
    </row>
    <row r="38" spans="1:14" ht="30">
      <c r="A38" s="5">
        <v>32</v>
      </c>
      <c r="B38" s="5" t="s">
        <v>106</v>
      </c>
      <c r="C38" s="11" t="s">
        <v>135</v>
      </c>
      <c r="D38" s="5" t="s">
        <v>108</v>
      </c>
      <c r="E38" s="7" t="s">
        <v>109</v>
      </c>
      <c r="F38" s="8">
        <v>22111008574376</v>
      </c>
      <c r="G38" s="7" t="s">
        <v>82</v>
      </c>
      <c r="H38" s="5">
        <v>308628137</v>
      </c>
      <c r="I38" s="5" t="s">
        <v>28</v>
      </c>
      <c r="J38" s="5">
        <v>2</v>
      </c>
      <c r="K38" s="5">
        <f t="shared" si="0"/>
        <v>62500</v>
      </c>
      <c r="L38" s="9">
        <v>125000</v>
      </c>
      <c r="N38" s="11" t="s">
        <v>135</v>
      </c>
    </row>
    <row r="39" spans="1:14" ht="30">
      <c r="A39" s="5">
        <v>33</v>
      </c>
      <c r="B39" s="5" t="s">
        <v>106</v>
      </c>
      <c r="C39" s="11" t="s">
        <v>136</v>
      </c>
      <c r="D39" s="5" t="s">
        <v>108</v>
      </c>
      <c r="E39" s="7" t="s">
        <v>109</v>
      </c>
      <c r="F39" s="8">
        <v>22111008574399</v>
      </c>
      <c r="G39" s="7" t="s">
        <v>56</v>
      </c>
      <c r="H39" s="5" t="s">
        <v>80</v>
      </c>
      <c r="I39" s="5" t="s">
        <v>28</v>
      </c>
      <c r="J39" s="5">
        <v>20</v>
      </c>
      <c r="K39" s="5">
        <f t="shared" si="0"/>
        <v>12000</v>
      </c>
      <c r="L39" s="9">
        <v>240000</v>
      </c>
      <c r="N39" s="11" t="s">
        <v>136</v>
      </c>
    </row>
    <row r="40" spans="1:14" ht="30">
      <c r="A40" s="5">
        <v>34</v>
      </c>
      <c r="B40" s="5" t="s">
        <v>106</v>
      </c>
      <c r="C40" s="6" t="s">
        <v>121</v>
      </c>
      <c r="D40" s="5" t="s">
        <v>108</v>
      </c>
      <c r="E40" s="7" t="s">
        <v>109</v>
      </c>
      <c r="F40" s="8">
        <v>22111008548451</v>
      </c>
      <c r="G40" s="7" t="s">
        <v>51</v>
      </c>
      <c r="H40" s="5">
        <v>306546099</v>
      </c>
      <c r="I40" s="5" t="s">
        <v>52</v>
      </c>
      <c r="J40" s="5">
        <v>90</v>
      </c>
      <c r="K40" s="5">
        <f t="shared" si="0"/>
        <v>50470</v>
      </c>
      <c r="L40" s="9">
        <v>4542300</v>
      </c>
      <c r="N40" s="6" t="s">
        <v>121</v>
      </c>
    </row>
    <row r="41" spans="1:14" ht="30">
      <c r="A41" s="5">
        <v>35</v>
      </c>
      <c r="B41" s="5" t="s">
        <v>106</v>
      </c>
      <c r="C41" s="7" t="s">
        <v>137</v>
      </c>
      <c r="D41" s="7" t="s">
        <v>112</v>
      </c>
      <c r="E41" s="7" t="s">
        <v>109</v>
      </c>
      <c r="F41" s="8">
        <v>22111008749792</v>
      </c>
      <c r="G41" s="7" t="s">
        <v>85</v>
      </c>
      <c r="H41" s="5">
        <v>205136865</v>
      </c>
      <c r="I41" s="5" t="s">
        <v>25</v>
      </c>
      <c r="J41" s="5">
        <v>1</v>
      </c>
      <c r="K41" s="5">
        <v>432866.8</v>
      </c>
      <c r="L41" s="9">
        <v>432866.8</v>
      </c>
      <c r="N41" s="7" t="s">
        <v>137</v>
      </c>
    </row>
    <row r="42" spans="1:14" ht="30">
      <c r="A42" s="5">
        <v>36</v>
      </c>
      <c r="B42" s="5" t="s">
        <v>106</v>
      </c>
      <c r="C42" s="7" t="s">
        <v>138</v>
      </c>
      <c r="D42" s="7" t="s">
        <v>112</v>
      </c>
      <c r="E42" s="7" t="s">
        <v>109</v>
      </c>
      <c r="F42" s="8">
        <v>22111008752398</v>
      </c>
      <c r="G42" s="7" t="s">
        <v>87</v>
      </c>
      <c r="H42" s="5" t="s">
        <v>88</v>
      </c>
      <c r="I42" s="5" t="s">
        <v>28</v>
      </c>
      <c r="J42" s="5">
        <v>1</v>
      </c>
      <c r="K42" s="5">
        <v>3910000</v>
      </c>
      <c r="L42" s="9">
        <v>3910000</v>
      </c>
      <c r="N42" s="7" t="s">
        <v>86</v>
      </c>
    </row>
    <row r="43" spans="1:14" ht="30">
      <c r="A43" s="5">
        <v>37</v>
      </c>
      <c r="B43" s="5" t="s">
        <v>106</v>
      </c>
      <c r="C43" s="7" t="s">
        <v>138</v>
      </c>
      <c r="D43" s="7" t="s">
        <v>112</v>
      </c>
      <c r="E43" s="7" t="s">
        <v>109</v>
      </c>
      <c r="F43" s="8">
        <v>22111008752402</v>
      </c>
      <c r="G43" s="7" t="s">
        <v>87</v>
      </c>
      <c r="H43" s="5">
        <v>202970267</v>
      </c>
      <c r="I43" s="5" t="s">
        <v>28</v>
      </c>
      <c r="J43" s="5">
        <v>1</v>
      </c>
      <c r="K43" s="5">
        <v>5152000</v>
      </c>
      <c r="L43" s="9">
        <v>5152000</v>
      </c>
      <c r="N43" s="7" t="s">
        <v>138</v>
      </c>
    </row>
    <row r="44" spans="1:14" ht="30">
      <c r="A44" s="5">
        <v>38</v>
      </c>
      <c r="B44" s="5" t="s">
        <v>106</v>
      </c>
      <c r="C44" s="7" t="s">
        <v>138</v>
      </c>
      <c r="D44" s="7" t="s">
        <v>112</v>
      </c>
      <c r="E44" s="7" t="s">
        <v>109</v>
      </c>
      <c r="F44" s="8">
        <v>22111008752405</v>
      </c>
      <c r="G44" s="7" t="s">
        <v>87</v>
      </c>
      <c r="H44" s="5" t="s">
        <v>88</v>
      </c>
      <c r="I44" s="5" t="s">
        <v>28</v>
      </c>
      <c r="J44" s="5">
        <v>1</v>
      </c>
      <c r="K44" s="5">
        <v>4416000</v>
      </c>
      <c r="L44" s="9">
        <v>4416000</v>
      </c>
      <c r="N44" s="7" t="s">
        <v>138</v>
      </c>
    </row>
    <row r="45" spans="1:14" ht="30">
      <c r="A45" s="5">
        <v>39</v>
      </c>
      <c r="B45" s="5" t="s">
        <v>106</v>
      </c>
      <c r="C45" s="7" t="s">
        <v>138</v>
      </c>
      <c r="D45" s="7" t="s">
        <v>112</v>
      </c>
      <c r="E45" s="7" t="s">
        <v>109</v>
      </c>
      <c r="F45" s="8">
        <v>22111008752408</v>
      </c>
      <c r="G45" s="7" t="s">
        <v>87</v>
      </c>
      <c r="H45" s="5" t="s">
        <v>88</v>
      </c>
      <c r="I45" s="5" t="s">
        <v>28</v>
      </c>
      <c r="J45" s="5">
        <v>1</v>
      </c>
      <c r="K45" s="5">
        <v>5152000</v>
      </c>
      <c r="L45" s="9">
        <v>5152000</v>
      </c>
      <c r="N45" s="7" t="s">
        <v>138</v>
      </c>
    </row>
    <row r="46" spans="1:14" ht="30">
      <c r="A46" s="5">
        <v>40</v>
      </c>
      <c r="B46" s="5" t="s">
        <v>106</v>
      </c>
      <c r="C46" s="7" t="s">
        <v>137</v>
      </c>
      <c r="D46" s="7" t="s">
        <v>112</v>
      </c>
      <c r="E46" s="7" t="s">
        <v>109</v>
      </c>
      <c r="F46" s="8">
        <v>22111008742542</v>
      </c>
      <c r="G46" s="7" t="s">
        <v>85</v>
      </c>
      <c r="H46" s="5" t="s">
        <v>89</v>
      </c>
      <c r="I46" s="5" t="s">
        <v>25</v>
      </c>
      <c r="J46" s="5">
        <v>1</v>
      </c>
      <c r="K46" s="8">
        <v>1427528.58</v>
      </c>
      <c r="L46" s="9">
        <v>1427528.58</v>
      </c>
      <c r="N46" s="7" t="s">
        <v>137</v>
      </c>
    </row>
    <row r="47" spans="1:14" ht="30">
      <c r="A47" s="5">
        <v>41</v>
      </c>
      <c r="B47" s="5" t="s">
        <v>106</v>
      </c>
      <c r="C47" s="7" t="s">
        <v>137</v>
      </c>
      <c r="D47" s="7" t="s">
        <v>112</v>
      </c>
      <c r="E47" s="7" t="s">
        <v>109</v>
      </c>
      <c r="F47" s="8">
        <v>22111008742539</v>
      </c>
      <c r="G47" s="7" t="s">
        <v>85</v>
      </c>
      <c r="H47" s="5" t="s">
        <v>89</v>
      </c>
      <c r="I47" s="5" t="s">
        <v>25</v>
      </c>
      <c r="J47" s="5">
        <v>1</v>
      </c>
      <c r="K47" s="8">
        <v>432866.8</v>
      </c>
      <c r="L47" s="9">
        <v>432866.8</v>
      </c>
      <c r="N47" s="7" t="s">
        <v>137</v>
      </c>
    </row>
    <row r="48" spans="1:14" ht="45">
      <c r="A48" s="5">
        <v>42</v>
      </c>
      <c r="B48" s="5" t="s">
        <v>106</v>
      </c>
      <c r="C48" s="6" t="s">
        <v>139</v>
      </c>
      <c r="D48" s="7" t="s">
        <v>112</v>
      </c>
      <c r="E48" s="7" t="s">
        <v>109</v>
      </c>
      <c r="F48" s="8">
        <v>22111008689655</v>
      </c>
      <c r="G48" s="7" t="s">
        <v>91</v>
      </c>
      <c r="H48" s="5">
        <v>205208252</v>
      </c>
      <c r="I48" s="5" t="s">
        <v>25</v>
      </c>
      <c r="J48" s="5">
        <v>1</v>
      </c>
      <c r="K48" s="5">
        <v>823700</v>
      </c>
      <c r="L48" s="9">
        <v>823700</v>
      </c>
      <c r="N48" s="6" t="s">
        <v>139</v>
      </c>
    </row>
    <row r="49" spans="1:14" ht="30">
      <c r="A49" s="5">
        <v>43</v>
      </c>
      <c r="B49" s="5" t="s">
        <v>106</v>
      </c>
      <c r="C49" s="6" t="s">
        <v>124</v>
      </c>
      <c r="D49" s="7" t="s">
        <v>112</v>
      </c>
      <c r="E49" s="7" t="s">
        <v>109</v>
      </c>
      <c r="F49" s="8">
        <v>22111008599107</v>
      </c>
      <c r="G49" s="7" t="s">
        <v>92</v>
      </c>
      <c r="H49" s="5">
        <v>307804433</v>
      </c>
      <c r="I49" s="5" t="s">
        <v>59</v>
      </c>
      <c r="J49" s="5">
        <v>100</v>
      </c>
      <c r="K49" s="5">
        <v>13000</v>
      </c>
      <c r="L49" s="9">
        <v>1300000</v>
      </c>
      <c r="N49" s="6" t="s">
        <v>124</v>
      </c>
    </row>
    <row r="50" spans="1:14" ht="30">
      <c r="A50" s="5">
        <v>44</v>
      </c>
      <c r="B50" s="5" t="s">
        <v>106</v>
      </c>
      <c r="C50" s="6" t="s">
        <v>140</v>
      </c>
      <c r="D50" s="7" t="s">
        <v>112</v>
      </c>
      <c r="E50" s="7" t="s">
        <v>109</v>
      </c>
      <c r="F50" s="8">
        <v>22111008567175</v>
      </c>
      <c r="G50" s="7" t="s">
        <v>94</v>
      </c>
      <c r="H50" s="5">
        <v>303319169</v>
      </c>
      <c r="I50" s="5" t="s">
        <v>95</v>
      </c>
      <c r="J50" s="5">
        <v>1100</v>
      </c>
      <c r="K50" s="5">
        <v>4999</v>
      </c>
      <c r="L50" s="9">
        <v>5498900</v>
      </c>
      <c r="N50" s="6" t="s">
        <v>140</v>
      </c>
    </row>
    <row r="51" spans="1:14" ht="60">
      <c r="A51" s="5">
        <v>45</v>
      </c>
      <c r="B51" s="13" t="s">
        <v>294</v>
      </c>
      <c r="C51" s="6" t="s">
        <v>128</v>
      </c>
      <c r="D51" s="5" t="s">
        <v>108</v>
      </c>
      <c r="E51" s="7" t="s">
        <v>109</v>
      </c>
      <c r="F51" s="16" t="s">
        <v>219</v>
      </c>
      <c r="G51" s="15" t="s">
        <v>220</v>
      </c>
      <c r="H51" s="17" t="s">
        <v>238</v>
      </c>
      <c r="I51" s="13" t="s">
        <v>25</v>
      </c>
      <c r="J51" s="13">
        <v>1</v>
      </c>
      <c r="K51" s="18">
        <f>L51/J51</f>
        <v>2323000</v>
      </c>
      <c r="L51" s="19">
        <v>2323000</v>
      </c>
    </row>
    <row r="52" spans="1:14" ht="60">
      <c r="A52" s="5">
        <v>46</v>
      </c>
      <c r="B52" s="13" t="s">
        <v>294</v>
      </c>
      <c r="C52" s="6" t="s">
        <v>133</v>
      </c>
      <c r="D52" s="5" t="s">
        <v>108</v>
      </c>
      <c r="E52" s="7" t="s">
        <v>109</v>
      </c>
      <c r="F52" s="20">
        <v>22111008842428</v>
      </c>
      <c r="G52" s="15" t="s">
        <v>221</v>
      </c>
      <c r="H52" s="17" t="s">
        <v>239</v>
      </c>
      <c r="I52" s="13" t="s">
        <v>28</v>
      </c>
      <c r="J52" s="13">
        <v>40</v>
      </c>
      <c r="K52" s="18">
        <f>L52/J52</f>
        <v>17000</v>
      </c>
      <c r="L52" s="19">
        <v>680000</v>
      </c>
    </row>
    <row r="53" spans="1:14" ht="45">
      <c r="A53" s="5">
        <v>47</v>
      </c>
      <c r="B53" s="13" t="s">
        <v>294</v>
      </c>
      <c r="C53" s="6" t="s">
        <v>128</v>
      </c>
      <c r="D53" s="5" t="s">
        <v>108</v>
      </c>
      <c r="E53" s="7" t="s">
        <v>109</v>
      </c>
      <c r="F53" s="22">
        <v>22111008864434</v>
      </c>
      <c r="G53" s="15" t="s">
        <v>222</v>
      </c>
      <c r="H53" s="17" t="s">
        <v>240</v>
      </c>
      <c r="I53" s="13" t="s">
        <v>25</v>
      </c>
      <c r="J53" s="13">
        <v>1</v>
      </c>
      <c r="K53" s="18">
        <f t="shared" ref="K53:K73" si="1">L53/J53</f>
        <v>9899000</v>
      </c>
      <c r="L53" s="19">
        <v>9899000</v>
      </c>
    </row>
    <row r="54" spans="1:14" ht="45">
      <c r="A54" s="5">
        <v>48</v>
      </c>
      <c r="B54" s="13" t="s">
        <v>294</v>
      </c>
      <c r="C54" s="23" t="s">
        <v>295</v>
      </c>
      <c r="D54" s="5" t="s">
        <v>108</v>
      </c>
      <c r="E54" s="7" t="s">
        <v>109</v>
      </c>
      <c r="F54" s="22">
        <v>22111008864436</v>
      </c>
      <c r="G54" s="15" t="s">
        <v>222</v>
      </c>
      <c r="H54" s="17" t="s">
        <v>240</v>
      </c>
      <c r="I54" s="13" t="s">
        <v>28</v>
      </c>
      <c r="J54" s="13">
        <v>1</v>
      </c>
      <c r="K54" s="18">
        <f t="shared" si="1"/>
        <v>1199000</v>
      </c>
      <c r="L54" s="19">
        <v>1199000</v>
      </c>
    </row>
    <row r="55" spans="1:14" ht="75">
      <c r="A55" s="5">
        <v>49</v>
      </c>
      <c r="B55" s="13" t="s">
        <v>294</v>
      </c>
      <c r="C55" s="14" t="s">
        <v>296</v>
      </c>
      <c r="D55" s="5" t="s">
        <v>108</v>
      </c>
      <c r="E55" s="7" t="s">
        <v>109</v>
      </c>
      <c r="F55" s="22">
        <v>22111008842401</v>
      </c>
      <c r="G55" s="15" t="s">
        <v>223</v>
      </c>
      <c r="H55" s="17" t="s">
        <v>241</v>
      </c>
      <c r="I55" s="13" t="s">
        <v>28</v>
      </c>
      <c r="J55" s="13">
        <v>30</v>
      </c>
      <c r="K55" s="18">
        <f t="shared" si="1"/>
        <v>8450</v>
      </c>
      <c r="L55" s="19">
        <v>253500</v>
      </c>
    </row>
    <row r="56" spans="1:14" ht="60">
      <c r="A56" s="5">
        <v>50</v>
      </c>
      <c r="B56" s="13" t="s">
        <v>294</v>
      </c>
      <c r="C56" s="14" t="s">
        <v>297</v>
      </c>
      <c r="D56" s="5" t="s">
        <v>108</v>
      </c>
      <c r="E56" s="7" t="s">
        <v>109</v>
      </c>
      <c r="F56" s="22">
        <v>22111008842404</v>
      </c>
      <c r="G56" s="15" t="s">
        <v>224</v>
      </c>
      <c r="H56" s="17" t="s">
        <v>242</v>
      </c>
      <c r="I56" s="13" t="s">
        <v>52</v>
      </c>
      <c r="J56" s="13">
        <v>50</v>
      </c>
      <c r="K56" s="18">
        <f t="shared" si="1"/>
        <v>50465</v>
      </c>
      <c r="L56" s="19">
        <v>2523250</v>
      </c>
    </row>
    <row r="57" spans="1:14" ht="60">
      <c r="A57" s="5">
        <v>51</v>
      </c>
      <c r="B57" s="13" t="s">
        <v>294</v>
      </c>
      <c r="C57" s="14" t="s">
        <v>298</v>
      </c>
      <c r="D57" s="5" t="s">
        <v>108</v>
      </c>
      <c r="E57" s="7" t="s">
        <v>109</v>
      </c>
      <c r="F57" s="22">
        <v>22111008842432</v>
      </c>
      <c r="G57" s="15" t="s">
        <v>225</v>
      </c>
      <c r="H57" s="17" t="s">
        <v>243</v>
      </c>
      <c r="I57" s="13" t="s">
        <v>28</v>
      </c>
      <c r="J57" s="13">
        <v>50</v>
      </c>
      <c r="K57" s="18">
        <f t="shared" si="1"/>
        <v>25999</v>
      </c>
      <c r="L57" s="19">
        <v>1299950</v>
      </c>
    </row>
    <row r="58" spans="1:14" ht="60">
      <c r="A58" s="5">
        <v>52</v>
      </c>
      <c r="B58" s="13" t="s">
        <v>294</v>
      </c>
      <c r="C58" s="14" t="s">
        <v>299</v>
      </c>
      <c r="D58" s="5" t="s">
        <v>108</v>
      </c>
      <c r="E58" s="7" t="s">
        <v>109</v>
      </c>
      <c r="F58" s="22">
        <v>22111008842412</v>
      </c>
      <c r="G58" s="15" t="s">
        <v>226</v>
      </c>
      <c r="H58" s="17" t="s">
        <v>244</v>
      </c>
      <c r="I58" s="13" t="s">
        <v>52</v>
      </c>
      <c r="J58" s="13">
        <v>200</v>
      </c>
      <c r="K58" s="18">
        <f t="shared" si="1"/>
        <v>9660</v>
      </c>
      <c r="L58" s="19">
        <v>1932000</v>
      </c>
    </row>
    <row r="59" spans="1:14" ht="60">
      <c r="A59" s="5">
        <v>53</v>
      </c>
      <c r="B59" s="13" t="s">
        <v>294</v>
      </c>
      <c r="C59" s="14" t="s">
        <v>300</v>
      </c>
      <c r="D59" s="5" t="s">
        <v>108</v>
      </c>
      <c r="E59" s="7" t="s">
        <v>109</v>
      </c>
      <c r="F59" s="22">
        <v>22111008842399</v>
      </c>
      <c r="G59" s="15" t="s">
        <v>227</v>
      </c>
      <c r="H59" s="17" t="s">
        <v>245</v>
      </c>
      <c r="I59" s="13" t="s">
        <v>28</v>
      </c>
      <c r="J59" s="13">
        <v>20</v>
      </c>
      <c r="K59" s="18">
        <f t="shared" si="1"/>
        <v>210000</v>
      </c>
      <c r="L59" s="19">
        <v>4200000</v>
      </c>
    </row>
    <row r="60" spans="1:14" ht="60">
      <c r="A60" s="5">
        <v>54</v>
      </c>
      <c r="B60" s="13" t="s">
        <v>294</v>
      </c>
      <c r="C60" s="14" t="s">
        <v>301</v>
      </c>
      <c r="D60" s="5" t="s">
        <v>108</v>
      </c>
      <c r="E60" s="7" t="s">
        <v>109</v>
      </c>
      <c r="F60" s="22">
        <v>22111008842438</v>
      </c>
      <c r="G60" s="15" t="s">
        <v>228</v>
      </c>
      <c r="H60" s="17" t="s">
        <v>246</v>
      </c>
      <c r="I60" s="13" t="s">
        <v>28</v>
      </c>
      <c r="J60" s="13">
        <v>30</v>
      </c>
      <c r="K60" s="18">
        <f t="shared" si="1"/>
        <v>4444</v>
      </c>
      <c r="L60" s="19">
        <v>133320</v>
      </c>
    </row>
    <row r="61" spans="1:14" ht="60">
      <c r="A61" s="5">
        <v>55</v>
      </c>
      <c r="B61" s="13" t="s">
        <v>294</v>
      </c>
      <c r="C61" s="14" t="s">
        <v>302</v>
      </c>
      <c r="D61" s="5" t="s">
        <v>108</v>
      </c>
      <c r="E61" s="7" t="s">
        <v>109</v>
      </c>
      <c r="F61" s="22">
        <v>22111008842420</v>
      </c>
      <c r="G61" s="15" t="s">
        <v>229</v>
      </c>
      <c r="H61" s="17" t="s">
        <v>247</v>
      </c>
      <c r="I61" s="13" t="s">
        <v>257</v>
      </c>
      <c r="J61" s="13">
        <v>30</v>
      </c>
      <c r="K61" s="18">
        <f t="shared" si="1"/>
        <v>6900</v>
      </c>
      <c r="L61" s="19">
        <v>207000</v>
      </c>
    </row>
    <row r="62" spans="1:14" ht="60">
      <c r="A62" s="5">
        <v>56</v>
      </c>
      <c r="B62" s="13" t="s">
        <v>294</v>
      </c>
      <c r="C62" s="14" t="s">
        <v>303</v>
      </c>
      <c r="D62" s="5" t="s">
        <v>108</v>
      </c>
      <c r="E62" s="7" t="s">
        <v>109</v>
      </c>
      <c r="F62" s="22">
        <v>22111008842408</v>
      </c>
      <c r="G62" s="15" t="s">
        <v>230</v>
      </c>
      <c r="H62" s="17" t="s">
        <v>248</v>
      </c>
      <c r="I62" s="13" t="s">
        <v>28</v>
      </c>
      <c r="J62" s="13">
        <v>500</v>
      </c>
      <c r="K62" s="18">
        <f t="shared" si="1"/>
        <v>1255</v>
      </c>
      <c r="L62" s="19">
        <v>627500</v>
      </c>
    </row>
    <row r="63" spans="1:14" ht="60">
      <c r="A63" s="5">
        <v>57</v>
      </c>
      <c r="B63" s="13" t="s">
        <v>294</v>
      </c>
      <c r="C63" s="14" t="s">
        <v>304</v>
      </c>
      <c r="D63" s="5" t="s">
        <v>108</v>
      </c>
      <c r="E63" s="7" t="s">
        <v>109</v>
      </c>
      <c r="F63" s="22">
        <v>22111008842919</v>
      </c>
      <c r="G63" s="15" t="s">
        <v>231</v>
      </c>
      <c r="H63" s="17" t="s">
        <v>249</v>
      </c>
      <c r="I63" s="13" t="s">
        <v>59</v>
      </c>
      <c r="J63" s="13">
        <v>50</v>
      </c>
      <c r="K63" s="18">
        <f t="shared" si="1"/>
        <v>9200</v>
      </c>
      <c r="L63" s="19">
        <v>460000</v>
      </c>
    </row>
    <row r="64" spans="1:14" ht="45">
      <c r="A64" s="5">
        <v>58</v>
      </c>
      <c r="B64" s="13" t="s">
        <v>294</v>
      </c>
      <c r="C64" s="14" t="s">
        <v>305</v>
      </c>
      <c r="D64" s="5" t="s">
        <v>108</v>
      </c>
      <c r="E64" s="7" t="s">
        <v>109</v>
      </c>
      <c r="F64" s="22">
        <v>22111008843263</v>
      </c>
      <c r="G64" s="15" t="s">
        <v>232</v>
      </c>
      <c r="H64" s="17" t="s">
        <v>80</v>
      </c>
      <c r="I64" s="13" t="s">
        <v>28</v>
      </c>
      <c r="J64" s="13">
        <v>30</v>
      </c>
      <c r="K64" s="18">
        <f t="shared" si="1"/>
        <v>4400</v>
      </c>
      <c r="L64" s="19">
        <v>132000</v>
      </c>
    </row>
    <row r="65" spans="1:12" ht="45">
      <c r="A65" s="5">
        <v>59</v>
      </c>
      <c r="B65" s="13" t="s">
        <v>294</v>
      </c>
      <c r="C65" s="14" t="s">
        <v>306</v>
      </c>
      <c r="D65" s="5" t="s">
        <v>108</v>
      </c>
      <c r="E65" s="7" t="s">
        <v>109</v>
      </c>
      <c r="F65" s="22">
        <v>22111008843273</v>
      </c>
      <c r="G65" s="15" t="s">
        <v>233</v>
      </c>
      <c r="H65" s="17" t="s">
        <v>250</v>
      </c>
      <c r="I65" s="13" t="s">
        <v>28</v>
      </c>
      <c r="J65" s="13">
        <v>30</v>
      </c>
      <c r="K65" s="18">
        <f t="shared" si="1"/>
        <v>29000</v>
      </c>
      <c r="L65" s="19">
        <v>870000</v>
      </c>
    </row>
    <row r="66" spans="1:12" ht="45">
      <c r="A66" s="5">
        <v>60</v>
      </c>
      <c r="B66" s="13" t="s">
        <v>294</v>
      </c>
      <c r="C66" s="14" t="s">
        <v>307</v>
      </c>
      <c r="D66" s="5" t="s">
        <v>108</v>
      </c>
      <c r="E66" s="7" t="s">
        <v>109</v>
      </c>
      <c r="F66" s="22">
        <v>22111008843287</v>
      </c>
      <c r="G66" s="15" t="s">
        <v>234</v>
      </c>
      <c r="H66" s="17" t="s">
        <v>251</v>
      </c>
      <c r="I66" s="13" t="s">
        <v>258</v>
      </c>
      <c r="J66" s="13">
        <v>100</v>
      </c>
      <c r="K66" s="18">
        <f t="shared" si="1"/>
        <v>17898</v>
      </c>
      <c r="L66" s="19">
        <v>1789800</v>
      </c>
    </row>
    <row r="67" spans="1:12" ht="60">
      <c r="A67" s="5">
        <v>61</v>
      </c>
      <c r="B67" s="13" t="s">
        <v>294</v>
      </c>
      <c r="C67" s="14" t="s">
        <v>307</v>
      </c>
      <c r="D67" s="5" t="s">
        <v>108</v>
      </c>
      <c r="E67" s="7" t="s">
        <v>109</v>
      </c>
      <c r="F67" s="22">
        <v>22111008843282</v>
      </c>
      <c r="G67" s="15" t="s">
        <v>235</v>
      </c>
      <c r="H67" s="17" t="s">
        <v>252</v>
      </c>
      <c r="I67" s="13" t="s">
        <v>258</v>
      </c>
      <c r="J67" s="13">
        <v>100</v>
      </c>
      <c r="K67" s="18">
        <f t="shared" si="1"/>
        <v>10777</v>
      </c>
      <c r="L67" s="19">
        <v>1077700</v>
      </c>
    </row>
    <row r="68" spans="1:12" ht="60">
      <c r="A68" s="5">
        <v>62</v>
      </c>
      <c r="B68" s="13" t="s">
        <v>294</v>
      </c>
      <c r="C68" s="14" t="s">
        <v>308</v>
      </c>
      <c r="D68" s="5" t="s">
        <v>108</v>
      </c>
      <c r="E68" s="7" t="s">
        <v>109</v>
      </c>
      <c r="F68" s="22">
        <v>22111008843322</v>
      </c>
      <c r="G68" s="15" t="s">
        <v>236</v>
      </c>
      <c r="H68" s="17" t="s">
        <v>253</v>
      </c>
      <c r="I68" s="13" t="s">
        <v>52</v>
      </c>
      <c r="J68" s="13">
        <v>30</v>
      </c>
      <c r="K68" s="18">
        <f t="shared" si="1"/>
        <v>47800</v>
      </c>
      <c r="L68" s="19">
        <v>1434000</v>
      </c>
    </row>
    <row r="69" spans="1:12" ht="60">
      <c r="A69" s="5">
        <v>63</v>
      </c>
      <c r="B69" s="13" t="s">
        <v>294</v>
      </c>
      <c r="C69" s="14" t="s">
        <v>309</v>
      </c>
      <c r="D69" s="5" t="s">
        <v>108</v>
      </c>
      <c r="E69" s="7" t="s">
        <v>109</v>
      </c>
      <c r="F69" s="22">
        <v>22111008824826</v>
      </c>
      <c r="G69" s="15" t="s">
        <v>231</v>
      </c>
      <c r="H69" s="17" t="s">
        <v>249</v>
      </c>
      <c r="I69" s="13" t="s">
        <v>59</v>
      </c>
      <c r="J69" s="13">
        <v>600</v>
      </c>
      <c r="K69" s="18">
        <f t="shared" si="1"/>
        <v>10350</v>
      </c>
      <c r="L69" s="19">
        <v>6210000</v>
      </c>
    </row>
    <row r="70" spans="1:12" ht="45">
      <c r="A70" s="5">
        <v>64</v>
      </c>
      <c r="B70" s="13" t="s">
        <v>294</v>
      </c>
      <c r="C70" s="6" t="s">
        <v>128</v>
      </c>
      <c r="D70" s="5" t="s">
        <v>108</v>
      </c>
      <c r="E70" s="7" t="s">
        <v>109</v>
      </c>
      <c r="F70" s="22">
        <v>22111008799735</v>
      </c>
      <c r="G70" s="15" t="s">
        <v>222</v>
      </c>
      <c r="H70" s="17" t="s">
        <v>240</v>
      </c>
      <c r="I70" s="13" t="s">
        <v>25</v>
      </c>
      <c r="J70" s="13">
        <v>1</v>
      </c>
      <c r="K70" s="18">
        <f t="shared" si="1"/>
        <v>5555555</v>
      </c>
      <c r="L70" s="19">
        <v>5555555</v>
      </c>
    </row>
    <row r="71" spans="1:12" ht="60">
      <c r="A71" s="5">
        <v>65</v>
      </c>
      <c r="B71" s="13" t="s">
        <v>294</v>
      </c>
      <c r="C71" s="6" t="s">
        <v>128</v>
      </c>
      <c r="D71" s="5" t="s">
        <v>108</v>
      </c>
      <c r="E71" s="7" t="s">
        <v>109</v>
      </c>
      <c r="F71" s="22">
        <v>22111008790002</v>
      </c>
      <c r="G71" s="15" t="s">
        <v>237</v>
      </c>
      <c r="H71" s="17" t="s">
        <v>254</v>
      </c>
      <c r="I71" s="13" t="s">
        <v>25</v>
      </c>
      <c r="J71" s="13">
        <v>1</v>
      </c>
      <c r="K71" s="18">
        <f t="shared" si="1"/>
        <v>2362300</v>
      </c>
      <c r="L71" s="19">
        <v>2362300</v>
      </c>
    </row>
    <row r="72" spans="1:12" ht="45">
      <c r="A72" s="5">
        <v>66</v>
      </c>
      <c r="B72" s="13" t="s">
        <v>294</v>
      </c>
      <c r="C72" s="6" t="s">
        <v>128</v>
      </c>
      <c r="D72" s="5" t="s">
        <v>108</v>
      </c>
      <c r="E72" s="7" t="s">
        <v>109</v>
      </c>
      <c r="F72" s="22">
        <v>22111008789995</v>
      </c>
      <c r="G72" s="15" t="s">
        <v>222</v>
      </c>
      <c r="H72" s="17" t="s">
        <v>240</v>
      </c>
      <c r="I72" s="13" t="s">
        <v>25</v>
      </c>
      <c r="J72" s="13">
        <v>1</v>
      </c>
      <c r="K72" s="18">
        <f t="shared" si="1"/>
        <v>1499000</v>
      </c>
      <c r="L72" s="19">
        <v>1499000</v>
      </c>
    </row>
    <row r="73" spans="1:12" ht="45">
      <c r="A73" s="5">
        <v>67</v>
      </c>
      <c r="B73" s="13" t="s">
        <v>294</v>
      </c>
      <c r="C73" s="6" t="s">
        <v>128</v>
      </c>
      <c r="D73" s="5" t="s">
        <v>108</v>
      </c>
      <c r="E73" s="7" t="s">
        <v>109</v>
      </c>
      <c r="F73" s="22">
        <v>22111008789998</v>
      </c>
      <c r="G73" s="15" t="s">
        <v>222</v>
      </c>
      <c r="H73" s="17" t="s">
        <v>240</v>
      </c>
      <c r="I73" s="13" t="s">
        <v>25</v>
      </c>
      <c r="J73" s="13">
        <v>1</v>
      </c>
      <c r="K73" s="18">
        <f t="shared" si="1"/>
        <v>1498000</v>
      </c>
      <c r="L73" s="19">
        <v>1498000</v>
      </c>
    </row>
    <row r="74" spans="1:12" ht="60">
      <c r="A74" s="5">
        <v>68</v>
      </c>
      <c r="B74" s="13" t="s">
        <v>294</v>
      </c>
      <c r="C74" s="6" t="s">
        <v>128</v>
      </c>
      <c r="D74" s="7" t="s">
        <v>112</v>
      </c>
      <c r="E74" s="7" t="s">
        <v>109</v>
      </c>
      <c r="F74" s="24">
        <v>221100311116060</v>
      </c>
      <c r="G74" s="15" t="s">
        <v>270</v>
      </c>
      <c r="H74" s="17" t="s">
        <v>276</v>
      </c>
      <c r="I74" s="13" t="s">
        <v>25</v>
      </c>
      <c r="J74" s="13">
        <v>1</v>
      </c>
      <c r="K74" s="25">
        <f>L74/J74</f>
        <v>2400190</v>
      </c>
      <c r="L74" s="19">
        <v>2400190</v>
      </c>
    </row>
    <row r="75" spans="1:12" ht="60">
      <c r="A75" s="5">
        <v>69</v>
      </c>
      <c r="B75" s="13" t="s">
        <v>294</v>
      </c>
      <c r="C75" s="14" t="s">
        <v>310</v>
      </c>
      <c r="D75" s="7" t="s">
        <v>112</v>
      </c>
      <c r="E75" s="7" t="s">
        <v>109</v>
      </c>
      <c r="F75" s="24">
        <v>221100311083157</v>
      </c>
      <c r="G75" s="15" t="s">
        <v>270</v>
      </c>
      <c r="H75" s="17" t="s">
        <v>276</v>
      </c>
      <c r="I75" s="13" t="s">
        <v>25</v>
      </c>
      <c r="J75" s="13">
        <v>1</v>
      </c>
      <c r="K75" s="25">
        <f t="shared" ref="K75:K83" si="2">L75/J75</f>
        <v>4598015</v>
      </c>
      <c r="L75" s="19">
        <v>4598015</v>
      </c>
    </row>
    <row r="76" spans="1:12" ht="45">
      <c r="A76" s="5">
        <v>70</v>
      </c>
      <c r="B76" s="13" t="s">
        <v>294</v>
      </c>
      <c r="C76" s="14" t="s">
        <v>311</v>
      </c>
      <c r="D76" s="7" t="s">
        <v>112</v>
      </c>
      <c r="E76" s="7" t="s">
        <v>109</v>
      </c>
      <c r="F76" s="24">
        <v>22111008995050</v>
      </c>
      <c r="G76" s="15" t="s">
        <v>271</v>
      </c>
      <c r="H76" s="17" t="s">
        <v>88</v>
      </c>
      <c r="I76" s="13" t="s">
        <v>25</v>
      </c>
      <c r="J76" s="13">
        <v>1</v>
      </c>
      <c r="K76" s="25">
        <f t="shared" si="2"/>
        <v>5483200</v>
      </c>
      <c r="L76" s="19">
        <v>5483200</v>
      </c>
    </row>
    <row r="77" spans="1:12" ht="60">
      <c r="A77" s="5">
        <v>71</v>
      </c>
      <c r="B77" s="13" t="s">
        <v>294</v>
      </c>
      <c r="C77" s="14" t="s">
        <v>310</v>
      </c>
      <c r="D77" s="7" t="s">
        <v>112</v>
      </c>
      <c r="E77" s="7" t="s">
        <v>109</v>
      </c>
      <c r="F77" s="24">
        <v>221100311038320</v>
      </c>
      <c r="G77" s="15" t="s">
        <v>270</v>
      </c>
      <c r="H77" s="17" t="s">
        <v>276</v>
      </c>
      <c r="I77" s="13" t="s">
        <v>25</v>
      </c>
      <c r="J77" s="13">
        <v>1</v>
      </c>
      <c r="K77" s="25">
        <f t="shared" si="2"/>
        <v>9966475</v>
      </c>
      <c r="L77" s="19">
        <v>9966475</v>
      </c>
    </row>
    <row r="78" spans="1:12" ht="60">
      <c r="A78" s="5">
        <v>72</v>
      </c>
      <c r="B78" s="13" t="s">
        <v>294</v>
      </c>
      <c r="C78" s="14" t="s">
        <v>310</v>
      </c>
      <c r="D78" s="7" t="s">
        <v>112</v>
      </c>
      <c r="E78" s="7" t="s">
        <v>109</v>
      </c>
      <c r="F78" s="24">
        <v>221100311038312</v>
      </c>
      <c r="G78" s="15" t="s">
        <v>270</v>
      </c>
      <c r="H78" s="17" t="s">
        <v>276</v>
      </c>
      <c r="I78" s="13" t="s">
        <v>25</v>
      </c>
      <c r="J78" s="13">
        <v>1</v>
      </c>
      <c r="K78" s="25">
        <f t="shared" si="2"/>
        <v>6286935</v>
      </c>
      <c r="L78" s="19">
        <v>6286935</v>
      </c>
    </row>
    <row r="79" spans="1:12" ht="75">
      <c r="A79" s="5">
        <v>73</v>
      </c>
      <c r="B79" s="13" t="s">
        <v>294</v>
      </c>
      <c r="C79" s="14" t="s">
        <v>111</v>
      </c>
      <c r="D79" s="7" t="s">
        <v>112</v>
      </c>
      <c r="E79" s="7" t="s">
        <v>109</v>
      </c>
      <c r="F79" s="24">
        <v>221100101032705</v>
      </c>
      <c r="G79" s="15" t="s">
        <v>272</v>
      </c>
      <c r="H79" s="17" t="s">
        <v>277</v>
      </c>
      <c r="I79" s="13" t="s">
        <v>25</v>
      </c>
      <c r="J79" s="13">
        <v>1</v>
      </c>
      <c r="K79" s="25">
        <f t="shared" si="2"/>
        <v>4000000</v>
      </c>
      <c r="L79" s="19">
        <v>4000000</v>
      </c>
    </row>
    <row r="80" spans="1:12" ht="45">
      <c r="A80" s="5">
        <v>74</v>
      </c>
      <c r="B80" s="13" t="s">
        <v>294</v>
      </c>
      <c r="C80" s="14" t="s">
        <v>312</v>
      </c>
      <c r="D80" s="7" t="s">
        <v>112</v>
      </c>
      <c r="E80" s="7" t="s">
        <v>109</v>
      </c>
      <c r="F80" s="24">
        <v>22111008858318</v>
      </c>
      <c r="G80" s="15" t="s">
        <v>273</v>
      </c>
      <c r="H80" s="17" t="s">
        <v>278</v>
      </c>
      <c r="I80" s="13" t="s">
        <v>25</v>
      </c>
      <c r="J80" s="13">
        <v>1</v>
      </c>
      <c r="K80" s="25">
        <f t="shared" si="2"/>
        <v>3870800</v>
      </c>
      <c r="L80" s="19">
        <v>3870800</v>
      </c>
    </row>
    <row r="81" spans="1:12" ht="45">
      <c r="A81" s="5">
        <v>75</v>
      </c>
      <c r="B81" s="13" t="s">
        <v>294</v>
      </c>
      <c r="C81" s="14" t="s">
        <v>312</v>
      </c>
      <c r="D81" s="7" t="s">
        <v>112</v>
      </c>
      <c r="E81" s="7" t="s">
        <v>109</v>
      </c>
      <c r="F81" s="24">
        <v>22111008858315</v>
      </c>
      <c r="G81" s="15" t="s">
        <v>273</v>
      </c>
      <c r="H81" s="17" t="s">
        <v>278</v>
      </c>
      <c r="I81" s="13" t="s">
        <v>25</v>
      </c>
      <c r="J81" s="13">
        <v>1</v>
      </c>
      <c r="K81" s="25">
        <f t="shared" si="2"/>
        <v>4293012</v>
      </c>
      <c r="L81" s="19">
        <v>4293012</v>
      </c>
    </row>
    <row r="82" spans="1:12" ht="45">
      <c r="A82" s="5">
        <v>76</v>
      </c>
      <c r="B82" s="13" t="s">
        <v>294</v>
      </c>
      <c r="C82" s="14" t="s">
        <v>313</v>
      </c>
      <c r="D82" s="7" t="s">
        <v>112</v>
      </c>
      <c r="E82" s="7" t="s">
        <v>109</v>
      </c>
      <c r="F82" s="24">
        <v>22111008824946</v>
      </c>
      <c r="G82" s="15" t="s">
        <v>274</v>
      </c>
      <c r="H82" s="17" t="s">
        <v>89</v>
      </c>
      <c r="I82" s="13" t="s">
        <v>25</v>
      </c>
      <c r="J82" s="13">
        <v>1</v>
      </c>
      <c r="K82" s="25">
        <f t="shared" si="2"/>
        <v>225288.45</v>
      </c>
      <c r="L82" s="19">
        <v>225288.45</v>
      </c>
    </row>
    <row r="83" spans="1:12" ht="45">
      <c r="A83" s="5">
        <v>77</v>
      </c>
      <c r="B83" s="13" t="s">
        <v>294</v>
      </c>
      <c r="C83" s="6" t="s">
        <v>124</v>
      </c>
      <c r="D83" s="7" t="s">
        <v>112</v>
      </c>
      <c r="E83" s="7" t="s">
        <v>109</v>
      </c>
      <c r="F83" s="24">
        <v>22111008799745</v>
      </c>
      <c r="G83" s="15" t="s">
        <v>275</v>
      </c>
      <c r="H83" s="17" t="s">
        <v>279</v>
      </c>
      <c r="I83" s="13" t="s">
        <v>25</v>
      </c>
      <c r="J83" s="13">
        <v>1</v>
      </c>
      <c r="K83" s="25">
        <f t="shared" si="2"/>
        <v>1500000</v>
      </c>
      <c r="L83" s="19">
        <v>1500000</v>
      </c>
    </row>
  </sheetData>
  <mergeCells count="1">
    <mergeCell ref="A2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RU</vt:lpstr>
      <vt:lpstr>EN</vt:lpstr>
      <vt:lpstr>UZ</vt:lpstr>
      <vt:lpstr>O'Z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Nabidjanov.A</dc:creator>
  <cp:lastModifiedBy>Namedjanova.I</cp:lastModifiedBy>
  <dcterms:created xsi:type="dcterms:W3CDTF">2022-10-17T05:18:21Z</dcterms:created>
  <dcterms:modified xsi:type="dcterms:W3CDTF">2023-01-17T12:59:21Z</dcterms:modified>
</cp:coreProperties>
</file>